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EstaPastaDeTrabalho"/>
  <mc:AlternateContent xmlns:mc="http://schemas.openxmlformats.org/markup-compatibility/2006">
    <mc:Choice Requires="x15">
      <x15ac:absPath xmlns:x15ac="http://schemas.microsoft.com/office/spreadsheetml/2010/11/ac" url="https://wtwonline.sharepoint.com/sites/tctclient_705920_retbr2024/Documents/Projetos Adicionais/Cisão e Transferência Sandoz/"/>
    </mc:Choice>
  </mc:AlternateContent>
  <xr:revisionPtr revIDLastSave="0" documentId="13_ncr:1_{903DB910-1A7A-42A7-8B93-26C429F001CD}" xr6:coauthVersionLast="47" xr6:coauthVersionMax="47" xr10:uidLastSave="{00000000-0000-0000-0000-000000000000}"/>
  <bookViews>
    <workbookView xWindow="28680" yWindow="-120" windowWidth="29040" windowHeight="15720" tabRatio="849" xr2:uid="{00000000-000D-0000-FFFF-FFFF00000000}"/>
  </bookViews>
  <sheets>
    <sheet name="Orientações" sheetId="1" r:id="rId1"/>
    <sheet name="1. Informações Básicas" sheetId="3" r:id="rId2"/>
    <sheet name="2. População" sheetId="4" r:id="rId3"/>
    <sheet name="3. Avaliação Atuarial" sheetId="5" r:id="rId4"/>
    <sheet name="4. Demandas Judiciais Passivas" sheetId="10" r:id="rId5"/>
    <sheet name="Versões" sheetId="13" state="hidden" r:id="rId6"/>
    <sheet name="Aux" sheetId="2"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4" l="1"/>
  <c r="H7" i="10" l="1"/>
  <c r="F8" i="10"/>
  <c r="D8" i="10"/>
  <c r="B8" i="10"/>
  <c r="A6" i="10"/>
  <c r="C94" i="5"/>
  <c r="A92" i="5"/>
  <c r="A85" i="5"/>
  <c r="A77" i="5"/>
  <c r="A67" i="5"/>
  <c r="A57" i="5"/>
  <c r="A47" i="5"/>
  <c r="A37" i="5"/>
  <c r="A24" i="5"/>
  <c r="A17" i="5"/>
  <c r="A9" i="5"/>
  <c r="C79" i="5"/>
  <c r="C69" i="5"/>
  <c r="C59" i="5"/>
  <c r="C49" i="5"/>
  <c r="C17" i="4"/>
  <c r="I17" i="4" s="1"/>
  <c r="B17" i="4"/>
  <c r="F17" i="4" l="1"/>
  <c r="H17" i="4"/>
  <c r="H6" i="10" l="1"/>
  <c r="H8" i="10" s="1"/>
  <c r="D15" i="4"/>
  <c r="J15" i="4" s="1"/>
  <c r="G26" i="5"/>
  <c r="E26" i="5"/>
  <c r="C26" i="5"/>
  <c r="I25" i="5"/>
  <c r="I24" i="5"/>
  <c r="I18" i="5"/>
  <c r="I17" i="5"/>
  <c r="G19" i="5"/>
  <c r="E19" i="5"/>
  <c r="C19" i="5"/>
  <c r="E11" i="5"/>
  <c r="C11" i="5"/>
  <c r="G10" i="5"/>
  <c r="G9" i="5"/>
  <c r="C87" i="5"/>
  <c r="C39" i="5"/>
  <c r="A15" i="4"/>
  <c r="E100" i="5" l="1"/>
  <c r="G100" i="5" s="1"/>
  <c r="E99" i="5"/>
  <c r="G99" i="5" s="1"/>
  <c r="G15" i="4"/>
  <c r="I26" i="5"/>
  <c r="I19" i="5"/>
  <c r="G11" i="5"/>
  <c r="D16" i="4"/>
  <c r="J16" i="4" s="1"/>
  <c r="G16" i="4" l="1"/>
  <c r="D17" i="4" l="1"/>
  <c r="G17" i="4" s="1"/>
  <c r="C9" i="4"/>
  <c r="J17" i="4" l="1"/>
  <c r="E9" i="4"/>
  <c r="G9" i="4"/>
</calcChain>
</file>

<file path=xl/sharedStrings.xml><?xml version="1.0" encoding="utf-8"?>
<sst xmlns="http://schemas.openxmlformats.org/spreadsheetml/2006/main" count="176" uniqueCount="107">
  <si>
    <t>Categoria</t>
  </si>
  <si>
    <t>Quantidade</t>
  </si>
  <si>
    <t>Assistidos</t>
  </si>
  <si>
    <t>Total</t>
  </si>
  <si>
    <t>1. INFORMAÇÕES BÁSICAS</t>
  </si>
  <si>
    <t>Outro</t>
  </si>
  <si>
    <t>Contribuição Definida</t>
  </si>
  <si>
    <t>Benefício Definido</t>
  </si>
  <si>
    <t>Valor</t>
  </si>
  <si>
    <t>Patrimônio de Cobertura</t>
  </si>
  <si>
    <t>Resultado</t>
  </si>
  <si>
    <t>2. POPULAÇÃO</t>
  </si>
  <si>
    <t>Programados</t>
  </si>
  <si>
    <t>OBSERVAÇÕES ADICIONAIS</t>
  </si>
  <si>
    <t>Salário de Contribuição Médio/
Benefício Médio (em R$)</t>
  </si>
  <si>
    <t>EFPC:</t>
  </si>
  <si>
    <t>Plano:</t>
  </si>
  <si>
    <t>Plano</t>
  </si>
  <si>
    <t>1. Informações Básicas</t>
  </si>
  <si>
    <t>GERAL</t>
  </si>
  <si>
    <t>2. População</t>
  </si>
  <si>
    <t>3. Avaliação Atuarial</t>
  </si>
  <si>
    <r>
      <t xml:space="preserve">Idade Média
</t>
    </r>
    <r>
      <rPr>
        <b/>
        <sz val="8"/>
        <color theme="1"/>
        <rFont val="Calibri"/>
        <family val="2"/>
        <scheme val="minor"/>
      </rPr>
      <t>(em anos, 1 casa decimal)</t>
    </r>
  </si>
  <si>
    <t>ORIENTAÇÕES PARA PREENCHIMENTO E OUTRAS INFORMAÇÕES</t>
  </si>
  <si>
    <t>CONTROLE DE VERSÕES</t>
  </si>
  <si>
    <t>Versão</t>
  </si>
  <si>
    <t>Data</t>
  </si>
  <si>
    <t>Autor</t>
  </si>
  <si>
    <t>Mudanças realizadas</t>
  </si>
  <si>
    <t>- Dúvidas, alertas de erros ou sugestões devem ser encaminhados para previc.cgtr@previc.gov.br.</t>
  </si>
  <si>
    <t>robson.aguiar</t>
  </si>
  <si>
    <t>RELATÓRIO DA OPERAÇÃO</t>
  </si>
  <si>
    <t>- Cisão de Plano de Benefícios -</t>
  </si>
  <si>
    <t>Tipo de Cisão</t>
  </si>
  <si>
    <t>Por Patrocinador/Instituidor</t>
  </si>
  <si>
    <t>Por Submassa</t>
  </si>
  <si>
    <t>Data-Base:</t>
  </si>
  <si>
    <t>Tipo de Cisão:</t>
  </si>
  <si>
    <t>1.1. Plano a ser Cindido</t>
  </si>
  <si>
    <t>Idade Média
(anos, 1 casa decimal)</t>
  </si>
  <si>
    <t>Ativos*</t>
  </si>
  <si>
    <t>* Inclui participantes optantes dos institutos do autopatrocínio e benefício proporcional diferido.</t>
  </si>
  <si>
    <t>Plano 1</t>
  </si>
  <si>
    <t>Sigla:</t>
  </si>
  <si>
    <t>Nome:</t>
  </si>
  <si>
    <t>CNPJ</t>
  </si>
  <si>
    <t>Razão Social</t>
  </si>
  <si>
    <t>&lt;CNPB&gt;</t>
  </si>
  <si>
    <t>1.2. Novos Planos Resultantes da Cisão</t>
  </si>
  <si>
    <t>2.2. Planos Resultantes da Cisão (Situação Considerando a Cisão)</t>
  </si>
  <si>
    <t>2.1. Plano a ser Cindido (Situação Prévia à Cisão)</t>
  </si>
  <si>
    <t>3. AVALIAÇÃO ATUARIAL (Situação Considerando a Cisão)</t>
  </si>
  <si>
    <t>Serviço Passado</t>
  </si>
  <si>
    <t>Equacionamento de Déficit</t>
  </si>
  <si>
    <t>Por Ajustes das Contribuições Extraord.</t>
  </si>
  <si>
    <t>3.3. Resultado</t>
  </si>
  <si>
    <t>Reservas Matemáticas</t>
  </si>
  <si>
    <t>4. DEMANDAS JUDICIAIS PASSIVAS</t>
  </si>
  <si>
    <t>* Contabilizado em Exigível Contingencial</t>
  </si>
  <si>
    <t>Individuais</t>
  </si>
  <si>
    <t>Coletivas</t>
  </si>
  <si>
    <t>Valor Total</t>
  </si>
  <si>
    <t>Valor Contabilizado*</t>
  </si>
  <si>
    <t>Detalhamento:</t>
  </si>
  <si>
    <t>Relação de Patrocinadores/Instituidores:</t>
  </si>
  <si>
    <t>Não Programados</t>
  </si>
  <si>
    <t>- O presente relatório é um formulário padronizado cuja estrutura e campos devem ser preservados, podendo ser ajustado apenas para se adaptar à situação específica da operação;</t>
  </si>
  <si>
    <t>- Preencher somente os campos de seleção e aqueles formatados com borda dupla e cor de fundo amarela;</t>
  </si>
  <si>
    <t>- Nos campos "OBSERVAÇÕES ADICIONAIS" devem ser incluídas informações adicionais ou particularidades julgadas pertinentes para a análise do requerimento;</t>
  </si>
  <si>
    <t>- O campo "Data-Base" corresponde à data na qual os cálculos referenciais estão posicionados para fins da análise do requerimento;</t>
  </si>
  <si>
    <t>- Caso mais de 1 plano seja criado em decorrência da cisão, devem ser criados na sequência novos campos para preenchimento das informações de cada novo plano e respectivos patrocinadores/instituidores, mantendo-se a mesma formatação do "Plano 1";</t>
  </si>
  <si>
    <t>- O preenchimento do campo "Detalhamento" é obrigatório na hipótese de seleção da opção "Outro" no campo "Tipo de Cisão";</t>
  </si>
  <si>
    <t>- O campo "Detalhamento" deve trazer mais esclarecimentos sobre a motivação da cisão do plano, bem como sobre o tipo de cisão proposto;</t>
  </si>
  <si>
    <t>- Havendo mais de 1 patrocinador/instituidor nos planos, devem ser adicionadas linhas para preenchimento das informações dos demais patrocinadores/instituidores, mantendo-se a mesma formatação do primeiro patrocinador/instituidor.</t>
  </si>
  <si>
    <t>- São considerados Ativos, para os fins deste Relatório, os participantes em fase contributiva com vínculo empregatício/associativo com o patrocinador/instituidor, bem como os participantes optantes pelos institutos do autopatrocínio ou do benefício proporcional diferido;</t>
  </si>
  <si>
    <t>- No item 2.2, caso mais de 1 plano seja criado em decorrência da cisão, devem ser adicionadas linhas para preenchimento das informações de população de cada novo plano e ajustadas as fórmulas de totalização das linhas e colunas do quadro;</t>
  </si>
  <si>
    <t>Nome do Fundo:</t>
  </si>
  <si>
    <t>Finalidade:</t>
  </si>
  <si>
    <t>3.1.1. Benefícios Concedidos</t>
  </si>
  <si>
    <t>3.1.2. Benefícios a Conceder</t>
  </si>
  <si>
    <t>3.1.3. Provisões Matemáticas a Constituir</t>
  </si>
  <si>
    <t>Salário de Contribuição/
Benefício Médio</t>
  </si>
  <si>
    <t>3.2. Fundos</t>
  </si>
  <si>
    <t>3.2.1. Fundos Previdenciais</t>
  </si>
  <si>
    <t>3.2.2. Fundo Administrativo</t>
  </si>
  <si>
    <t>3.2.3. Fundo para Garantia das Operações com Participantes</t>
  </si>
  <si>
    <t>3.1. Reservas Matemáticas</t>
  </si>
  <si>
    <t>1.0</t>
  </si>
  <si>
    <t>Criação do relatório.</t>
  </si>
  <si>
    <t>- Os valores apurados para o plano objeto da cisão (verde) devem levar em consideração a situação do plano após a cisão;</t>
  </si>
  <si>
    <t>4. Demandas Judiciais Passivas</t>
  </si>
  <si>
    <t>- Registrar os valores das demandas judiciais passivas totais e contabilizadas no exigível contingencial do plano, sejam de natureza individual ou coletiva.</t>
  </si>
  <si>
    <t>Versão 1.0 (2022)</t>
  </si>
  <si>
    <t>Trata-se de mandado de segurança impetrado pela PREVI NOVARTIS em face do Delegado da Receita Federal do Brasil em São Paulo, distribuído em 31.10.2007, com a finalidade de obstar a cobrança de PIS e COFINS sob as alterações promovidas pela Lei nº 9.718/98, mantendo-se a hipótese de incidência da COFINS em acordo com a Lei Complementar nº 70/91 e do PIS com base na Lei Complementar nº 7/70, ambas prevendo apenas o faturamento.
Alegada a inconstitucionalidade da ampliação da hipótese de incidência, uma vez que a equiparação da receita bruta ao faturamento seria inconstitucional, por ter sido veiculada por meio de lei ordinária (a Lei nº 9.718/98). Alegado o desrespeito ao princípio da anterioridade nonagesimal para a sua cobrança, o que teria acentuado a inconstitucionalidade da cobrança.
 Principais andamentos:
i) 19.12.2007: foi proferido despacho concedendo a liminar para recolher o PIS e a COFINS com a base de cálculo nos moldes da Lei Complementar nº 7/70 e  LC nº 70/91.
ii) Em 29.4.2008: proferida sentença concedendo a segurança à PREVI NOVARTIS, para reconhecer a inexistência de relação jurídica-tributária para o pagamento da PIS e COFINS conforme a Lei nº 9.718/98, devendo aplicar-se a base de cálculo das LC 7/70 e 70/91 ;
iii) Em 3.7.2008: interposto recurso de apelação pela União Federal;
iv) Em 19.1.2012: proferido Acórdão dando parcial procedência à apelação, determinando a incidência de PIS e COFINS sobre "todas as operações decorrentes do objetivo social da impetrante", "escapam à incidência das aludidas contribuições apenas as chamadas receitas não operacionais, desde que não constituam elemento principal da atividade empresarial, além daquelas excepcionadas pela própria lei".
v) Em 17.2.2012: interposto Recurso Especial pela Novartis;
vi) Em 17.2.2012: interposto Recurso Extraordinário pela Novartis;
vii) Em 16.04.2012: opostos embargos de declaração prequestionadores pela União Federal, não conhecidos pelo TRF3;
viii) Em 28.3.2012: juntada pela NOVARTIS dos comprovantes de depósito judicial nos valores de R$ 381.584,92; R$ 62.007,55; R$ 8.806,39; R$ 1.431,04 (Suspensão de Exigibilidade), uma vez que, com o Acórdão, tornaram-se exigíveis os tributos PIS e COFINS, que tinham a segurança garantida por Sentença - Valor Total do Depósito Judicial: R$ 453.829,90;
ix) Em 17.10.2012, apresentadas contrarrazões ao recurso especial e extraordinário pela União Federal. 
x) 16.02.2016, autos sobrestados por decisão judicial, em virtude do RE 609.096.
Status: Atualmente, os autos estão sobrestados à Vice Presidência do Tribunal Regional Federal da 3ª Região, aguardando o julgamento do RE 609.096/RS.</t>
  </si>
  <si>
    <t>Previ Novartis Sociedade de Previdência Complementar</t>
  </si>
  <si>
    <t>Plano D</t>
  </si>
  <si>
    <t>20020001-74</t>
  </si>
  <si>
    <t>Sandoz do Brasil Indústria Farmacêutica Ltda.</t>
  </si>
  <si>
    <t>Plano de Benefícios Previ Sandoz</t>
  </si>
  <si>
    <t>61.286.647/0001-16</t>
  </si>
  <si>
    <t>Reversão de Saldo por Exigência Regulamentar</t>
  </si>
  <si>
    <t>O Fundo de Reversão do Saldo por Exigência Regulamentar é constituído pelas parcelas dos Saldos de Conta de Patrocinadora não consideradas no cálculo dos benefícios ou dos institutos e será utilizado para abatimento das contribuições de patrocinadora ou para cobertura de eventuais insuficiências, conforme previsto no plano de custeio anual, aprovado pelo Conselho Deliberativo e fundamentado em Parecer do Atuário.</t>
  </si>
  <si>
    <t>Revisão de Plano</t>
  </si>
  <si>
    <t>Plano: 20020001-74                                                                                                                                                                                                                                                                                                                                                                                              Os Fundos Previdenciais Revisão de Plano – Patrocinadora e Participantes foram compostos pela Reserva Especial apurada na avaliação atuarial de Incorporação do Plano A pelo Plano D. A proporção contributiva foi apurada no período de março/24 (data da quebra de solidariedade que houve o surgimento da Reserva Especial) a julho/2024 considerando os percentuais de 50,52% para patrocinadora e 49,48% para os participantes. Esses fundos correspondem às patrocinadoras e os participantes e assistidos oriundos do Plano D.                                                                                                                                                                                                                                                                            O Fundo Previdencial Reserva de Contingência – Participantes Plano D foi criado na data do cálculo da Incorporação, e será segregado entre os participantes e assistidos considerando a Provisão Matemática do Plano Incorporador e a Provisão Matemática individual dos participantes e assistidos do Plano Incorporador. Esse fundo corresponde aos participantes e assistidos oriundos do Plano D.                                                                                                                                                                                                                                                                    Plano 1                                                                                                                                                                                                                                                                                                                                                                                                                      O Fundo Previdencial “Revisão de Plano – Patrocinadora” foi constituído e foi atribuído às patrocinadoras do Plano D da Previ Novartis – Sociedade de Previdência Privada. O valor que cabe a cada patrocinadora considerou a proporção das provisões matemáticas de cada patrocinadora em relação às provisões matemáticas totais do plano, posicionadas em 31/12/2018.                                                                                                                                                                                                                                                                                                     O Fundo Previdencial Reserva de Contingência – Participantes Plano D foi criado na data do cálculo da Incorporação, e será segregado entre os participantes e assistidos considerando a Provisão Matemática do Plano Incorporador e a Provisão Matemática individual dos participantes e assistidos do Plano Incorporador. Esse fundo corresponde aos participantes e assistidos oriundos do Plano D.</t>
  </si>
  <si>
    <t>A decisão da Patrocinadora é motivada em razão de negociação comercial da qual deixou de fazer parte do grupo econômico da patrocinadora do Plano D, a Novartis Biociências S.A.</t>
  </si>
  <si>
    <t>Além dos ativos e assistidos, há 176 participantes aguardando opção (107 do plano cindido e 69 do novo plano) e 15 participantes aguardando pensão (14 do plano cindido e 1 do novo plano).                                                                                                                                                                                  O salário de contribuição informado no item 2.2 corresponde ao salário médio.</t>
  </si>
  <si>
    <t>Foi aprovado em 16/02/2024 a quebra de solidariedade entre as patrocinadoras do Plano D.                                                                                                                                                                                                                                                                                       Os resultados são baseados nas hipóteses, metodologias, resumo do plano descritos na DA por fato relevante decorrente do processo de incorporação, que será submetida em breve.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</si>
</sst>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R$&quot;\ #,##0.00"/>
  </numFmts>
  <fonts count="16">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20"/>
      <color theme="1"/>
      <name val="Calibri"/>
      <family val="2"/>
      <scheme val="minor"/>
    </font>
    <font>
      <b/>
      <sz val="18"/>
      <color theme="1"/>
      <name val="Calibri"/>
      <family val="2"/>
      <scheme val="minor"/>
    </font>
    <font>
      <u/>
      <sz val="11"/>
      <color theme="10"/>
      <name val="Calibri"/>
      <family val="2"/>
      <scheme val="minor"/>
    </font>
    <font>
      <b/>
      <u/>
      <sz val="10"/>
      <color theme="10"/>
      <name val="Calibri"/>
      <family val="2"/>
      <scheme val="minor"/>
    </font>
    <font>
      <b/>
      <sz val="8"/>
      <color theme="1"/>
      <name val="Calibri"/>
      <family val="2"/>
      <scheme val="minor"/>
    </font>
    <font>
      <b/>
      <sz val="14"/>
      <color theme="1"/>
      <name val="Calibri"/>
      <family val="2"/>
      <scheme val="minor"/>
    </font>
    <font>
      <b/>
      <sz val="9"/>
      <color rgb="FF474747"/>
      <name val="Inherit"/>
    </font>
    <font>
      <sz val="10"/>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9F9F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2" tint="-0.24994659260841701"/>
      </bottom>
      <diagonal/>
    </border>
    <border>
      <left/>
      <right/>
      <top/>
      <bottom style="thin">
        <color theme="2" tint="-0.249977111117893"/>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thin">
        <color theme="2" tint="-0.24994659260841701"/>
      </bottom>
      <diagonal/>
    </border>
    <border>
      <left/>
      <right style="thin">
        <color indexed="64"/>
      </right>
      <top/>
      <bottom style="thin">
        <color theme="2" tint="-0.2499465926084170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rgb="FFDDDDDD"/>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cellStyleXfs>
  <cellXfs count="228">
    <xf numFmtId="0" fontId="0" fillId="0" borderId="0" xfId="0"/>
    <xf numFmtId="0" fontId="3" fillId="0" borderId="0" xfId="0" applyFont="1"/>
    <xf numFmtId="0" fontId="14" fillId="8" borderId="33" xfId="0" applyFont="1" applyFill="1" applyBorder="1" applyAlignment="1">
      <alignment horizontal="center" vertical="center" wrapText="1"/>
    </xf>
    <xf numFmtId="0" fontId="2" fillId="0" borderId="0" xfId="0" applyFont="1" applyAlignment="1">
      <alignment horizontal="center"/>
    </xf>
    <xf numFmtId="0" fontId="0" fillId="0" borderId="2" xfId="0"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0" xfId="0" applyProtection="1">
      <protection hidden="1"/>
    </xf>
    <xf numFmtId="0" fontId="4" fillId="0" borderId="5" xfId="0" applyFont="1" applyBorder="1" applyProtection="1">
      <protection hidden="1"/>
    </xf>
    <xf numFmtId="0" fontId="0" fillId="0" borderId="6" xfId="0" applyBorder="1" applyProtection="1">
      <protection hidden="1"/>
    </xf>
    <xf numFmtId="0" fontId="11" fillId="0" borderId="5" xfId="2" applyFont="1" applyBorder="1" applyAlignment="1" applyProtection="1">
      <alignment horizontal="left"/>
      <protection hidden="1"/>
    </xf>
    <xf numFmtId="0" fontId="8" fillId="0" borderId="0" xfId="0" quotePrefix="1" applyFont="1" applyProtection="1">
      <protection hidden="1"/>
    </xf>
    <xf numFmtId="0" fontId="8" fillId="0" borderId="6" xfId="0" quotePrefix="1" applyFont="1" applyBorder="1" applyProtection="1">
      <protection hidden="1"/>
    </xf>
    <xf numFmtId="0" fontId="11" fillId="0" borderId="5" xfId="2" applyFont="1" applyBorder="1" applyProtection="1">
      <protection hidden="1"/>
    </xf>
    <xf numFmtId="0" fontId="4" fillId="0" borderId="0" xfId="0" applyFont="1" applyAlignment="1" applyProtection="1">
      <alignment horizontal="center"/>
      <protection hidden="1"/>
    </xf>
    <xf numFmtId="0" fontId="4" fillId="0" borderId="0" xfId="0" applyFont="1" applyAlignment="1" applyProtection="1">
      <alignment vertical="center"/>
      <protection hidden="1"/>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xf>
    <xf numFmtId="14" fontId="5" fillId="0" borderId="0" xfId="0" applyNumberFormat="1" applyFont="1" applyAlignment="1">
      <alignment horizontal="center" vertical="center" wrapText="1"/>
    </xf>
    <xf numFmtId="0" fontId="5" fillId="0" borderId="0" xfId="0" quotePrefix="1" applyFont="1" applyAlignment="1">
      <alignment vertical="center" wrapText="1"/>
    </xf>
    <xf numFmtId="0" fontId="2" fillId="2" borderId="0" xfId="0" applyFont="1" applyFill="1" applyAlignment="1" applyProtection="1">
      <alignment horizontal="left"/>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0" xfId="0" applyFont="1" applyAlignment="1" applyProtection="1">
      <alignment horizontal="center"/>
      <protection hidden="1"/>
    </xf>
    <xf numFmtId="0" fontId="7" fillId="0" borderId="0" xfId="0" applyFont="1" applyAlignment="1" applyProtection="1">
      <alignment horizontal="center"/>
      <protection hidden="1"/>
    </xf>
    <xf numFmtId="0" fontId="7" fillId="0" borderId="23" xfId="0" applyFont="1" applyBorder="1" applyAlignment="1" applyProtection="1">
      <alignment horizontal="center"/>
      <protection hidden="1"/>
    </xf>
    <xf numFmtId="0" fontId="2" fillId="2" borderId="0" xfId="0" applyFont="1" applyFill="1" applyAlignment="1" applyProtection="1">
      <alignment horizontal="center"/>
      <protection hidden="1"/>
    </xf>
    <xf numFmtId="0" fontId="4" fillId="0" borderId="0" xfId="0" applyFont="1" applyAlignment="1" applyProtection="1">
      <alignment horizontal="left" vertical="center"/>
      <protection hidden="1"/>
    </xf>
    <xf numFmtId="0" fontId="6" fillId="0" borderId="0" xfId="0" applyFont="1" applyAlignment="1" applyProtection="1">
      <alignment horizontal="center" vertical="center"/>
      <protection hidden="1"/>
    </xf>
    <xf numFmtId="0" fontId="5" fillId="0" borderId="0" xfId="0" applyFont="1" applyProtection="1">
      <protection hidden="1"/>
    </xf>
    <xf numFmtId="0" fontId="4" fillId="0" borderId="20" xfId="0" applyFont="1" applyBorder="1" applyAlignment="1" applyProtection="1">
      <alignment vertical="center"/>
      <protection hidden="1"/>
    </xf>
    <xf numFmtId="0" fontId="5" fillId="0" borderId="0" xfId="0" applyFont="1" applyProtection="1">
      <protection locked="0" hidden="1"/>
    </xf>
    <xf numFmtId="0" fontId="5" fillId="0" borderId="5" xfId="0" quotePrefix="1" applyFont="1" applyBorder="1" applyAlignment="1" applyProtection="1">
      <alignment horizontal="justify"/>
      <protection hidden="1"/>
    </xf>
    <xf numFmtId="0" fontId="5" fillId="0" borderId="0" xfId="0" quotePrefix="1" applyFont="1" applyAlignment="1" applyProtection="1">
      <alignment horizontal="justify"/>
      <protection hidden="1"/>
    </xf>
    <xf numFmtId="0" fontId="5" fillId="0" borderId="6" xfId="0" quotePrefix="1" applyFont="1" applyBorder="1" applyAlignment="1" applyProtection="1">
      <alignment horizontal="justify"/>
      <protection hidden="1"/>
    </xf>
    <xf numFmtId="0" fontId="5" fillId="0" borderId="0" xfId="0" applyFont="1" applyAlignment="1" applyProtection="1">
      <alignment horizontal="center"/>
      <protection hidden="1"/>
    </xf>
    <xf numFmtId="0" fontId="4" fillId="0" borderId="0" xfId="0" applyFont="1" applyAlignment="1" applyProtection="1">
      <alignment horizontal="left" vertical="top" wrapText="1"/>
      <protection hidden="1"/>
    </xf>
    <xf numFmtId="14" fontId="5" fillId="11" borderId="16" xfId="0" applyNumberFormat="1" applyFont="1" applyFill="1" applyBorder="1" applyAlignment="1" applyProtection="1">
      <alignment horizontal="center"/>
      <protection locked="0" hidden="1"/>
    </xf>
    <xf numFmtId="0" fontId="5" fillId="11" borderId="16" xfId="0" applyFont="1" applyFill="1" applyBorder="1" applyAlignment="1" applyProtection="1">
      <alignment horizontal="center"/>
      <protection locked="0" hidden="1"/>
    </xf>
    <xf numFmtId="49" fontId="5" fillId="11" borderId="16" xfId="0" applyNumberFormat="1" applyFont="1" applyFill="1" applyBorder="1" applyAlignment="1" applyProtection="1">
      <alignment horizontal="center"/>
      <protection locked="0" hidden="1"/>
    </xf>
    <xf numFmtId="0" fontId="0" fillId="0" borderId="0" xfId="0" applyProtection="1">
      <protection locked="0" hidden="1"/>
    </xf>
    <xf numFmtId="0" fontId="0" fillId="0" borderId="0" xfId="0" applyProtection="1">
      <protection locked="0"/>
    </xf>
    <xf numFmtId="0" fontId="2" fillId="10" borderId="0" xfId="0" applyFont="1" applyFill="1"/>
    <xf numFmtId="0" fontId="0" fillId="10" borderId="0" xfId="0" applyFill="1"/>
    <xf numFmtId="0" fontId="2" fillId="0" borderId="0" xfId="0" applyFont="1"/>
    <xf numFmtId="0" fontId="2" fillId="0" borderId="0" xfId="0" applyFont="1" applyAlignment="1">
      <alignment horizontal="right"/>
    </xf>
    <xf numFmtId="1" fontId="0" fillId="0" borderId="0" xfId="0" applyNumberFormat="1" applyAlignment="1">
      <alignment horizontal="center" vertical="center"/>
    </xf>
    <xf numFmtId="1" fontId="5" fillId="11" borderId="16" xfId="0" applyNumberFormat="1" applyFont="1" applyFill="1" applyBorder="1" applyAlignment="1" applyProtection="1">
      <alignment horizontal="center"/>
      <protection locked="0"/>
    </xf>
    <xf numFmtId="164" fontId="5" fillId="11" borderId="16" xfId="0" applyNumberFormat="1" applyFont="1" applyFill="1" applyBorder="1" applyAlignment="1" applyProtection="1">
      <alignment horizontal="center"/>
      <protection locked="0"/>
    </xf>
    <xf numFmtId="0" fontId="4" fillId="9" borderId="1" xfId="0" applyFont="1" applyFill="1" applyBorder="1" applyAlignment="1" applyProtection="1">
      <alignment horizontal="center" vertical="center" wrapText="1"/>
      <protection locked="0"/>
    </xf>
    <xf numFmtId="1" fontId="4" fillId="9" borderId="10" xfId="0" applyNumberFormat="1" applyFont="1" applyFill="1" applyBorder="1" applyAlignment="1" applyProtection="1">
      <alignment horizontal="center" vertical="center" wrapText="1"/>
      <protection locked="0"/>
    </xf>
    <xf numFmtId="164" fontId="4" fillId="9" borderId="10" xfId="0" applyNumberFormat="1" applyFont="1" applyFill="1" applyBorder="1" applyAlignment="1" applyProtection="1">
      <alignment horizontal="center" vertical="center"/>
      <protection locked="0"/>
    </xf>
    <xf numFmtId="0" fontId="5" fillId="7" borderId="11" xfId="0" applyFont="1" applyFill="1" applyBorder="1" applyProtection="1">
      <protection locked="0"/>
    </xf>
    <xf numFmtId="1" fontId="4" fillId="9" borderId="25" xfId="0" applyNumberFormat="1" applyFont="1" applyFill="1" applyBorder="1" applyAlignment="1" applyProtection="1">
      <alignment horizontal="center" vertical="center" wrapText="1"/>
      <protection locked="0"/>
    </xf>
    <xf numFmtId="164" fontId="4" fillId="9" borderId="25" xfId="0" applyNumberFormat="1" applyFont="1" applyFill="1" applyBorder="1" applyAlignment="1" applyProtection="1">
      <alignment horizontal="center" vertical="center" wrapText="1"/>
      <protection locked="0"/>
    </xf>
    <xf numFmtId="164" fontId="4" fillId="9" borderId="1" xfId="0" applyNumberFormat="1" applyFont="1" applyFill="1" applyBorder="1" applyAlignment="1" applyProtection="1">
      <alignment horizontal="center" vertical="center"/>
      <protection locked="0"/>
    </xf>
    <xf numFmtId="0" fontId="4" fillId="0" borderId="0" xfId="0" applyFont="1"/>
    <xf numFmtId="0" fontId="4" fillId="9"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1" fontId="4" fillId="9" borderId="10" xfId="0" applyNumberFormat="1" applyFont="1" applyFill="1" applyBorder="1" applyAlignment="1">
      <alignment horizontal="center" vertical="center" wrapText="1"/>
    </xf>
    <xf numFmtId="164" fontId="4" fillId="9" borderId="10" xfId="0" applyNumberFormat="1" applyFont="1" applyFill="1" applyBorder="1" applyAlignment="1">
      <alignment horizontal="center" vertical="center"/>
    </xf>
    <xf numFmtId="0" fontId="4" fillId="9" borderId="1" xfId="0" applyFont="1" applyFill="1" applyBorder="1" applyAlignment="1">
      <alignment vertical="center"/>
    </xf>
    <xf numFmtId="0" fontId="7" fillId="0" borderId="0" xfId="0" applyFont="1" applyAlignment="1">
      <alignment vertical="top"/>
    </xf>
    <xf numFmtId="165" fontId="5" fillId="11" borderId="16" xfId="1" applyNumberFormat="1" applyFont="1" applyFill="1" applyBorder="1" applyProtection="1">
      <protection locked="0"/>
    </xf>
    <xf numFmtId="165" fontId="4" fillId="9" borderId="12" xfId="1" applyNumberFormat="1" applyFont="1" applyFill="1" applyBorder="1" applyAlignment="1" applyProtection="1">
      <alignment horizontal="right" vertical="center"/>
    </xf>
    <xf numFmtId="165" fontId="4" fillId="9" borderId="12" xfId="1" applyNumberFormat="1" applyFont="1" applyFill="1" applyBorder="1" applyAlignment="1" applyProtection="1">
      <alignment horizontal="right" vertical="center"/>
      <protection locked="0"/>
    </xf>
    <xf numFmtId="165" fontId="4" fillId="9" borderId="25" xfId="1" applyNumberFormat="1" applyFont="1" applyFill="1" applyBorder="1" applyAlignment="1" applyProtection="1">
      <alignment horizontal="right" vertical="center"/>
      <protection locked="0"/>
    </xf>
    <xf numFmtId="165" fontId="4" fillId="9" borderId="1" xfId="1" applyNumberFormat="1" applyFont="1" applyFill="1" applyBorder="1" applyAlignment="1" applyProtection="1">
      <alignment horizontal="right" vertical="center"/>
      <protection locked="0"/>
    </xf>
    <xf numFmtId="49" fontId="5" fillId="5" borderId="11" xfId="0" applyNumberFormat="1" applyFont="1" applyFill="1" applyBorder="1"/>
    <xf numFmtId="0" fontId="5" fillId="0" borderId="0" xfId="0" applyFont="1" applyProtection="1">
      <protection locked="0"/>
    </xf>
    <xf numFmtId="0" fontId="5" fillId="7" borderId="38" xfId="0" applyFont="1" applyFill="1" applyBorder="1" applyAlignment="1" applyProtection="1">
      <alignment vertical="center" wrapText="1"/>
      <protection locked="0"/>
    </xf>
    <xf numFmtId="0" fontId="7" fillId="0" borderId="0" xfId="0" applyFont="1"/>
    <xf numFmtId="0" fontId="5" fillId="0" borderId="0" xfId="0" applyFont="1" applyAlignment="1">
      <alignment vertical="center"/>
    </xf>
    <xf numFmtId="49" fontId="5" fillId="5" borderId="38" xfId="0" applyNumberFormat="1" applyFont="1" applyFill="1" applyBorder="1" applyAlignment="1">
      <alignment vertical="center" wrapText="1"/>
    </xf>
    <xf numFmtId="0" fontId="5" fillId="0" borderId="0" xfId="0" applyFont="1"/>
    <xf numFmtId="0" fontId="4" fillId="9" borderId="7" xfId="0" applyFont="1" applyFill="1" applyBorder="1" applyAlignment="1">
      <alignment horizontal="center"/>
    </xf>
    <xf numFmtId="0" fontId="0" fillId="0" borderId="15" xfId="0" applyBorder="1"/>
    <xf numFmtId="0" fontId="0" fillId="0" borderId="14" xfId="0" applyBorder="1"/>
    <xf numFmtId="0" fontId="6" fillId="0" borderId="14" xfId="0" applyFont="1" applyBorder="1" applyAlignment="1">
      <alignment horizontal="justify" vertical="top"/>
    </xf>
    <xf numFmtId="0" fontId="13" fillId="0" borderId="5"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6" xfId="0" applyFont="1" applyBorder="1" applyAlignment="1" applyProtection="1">
      <alignment horizontal="center"/>
      <protection hidden="1"/>
    </xf>
    <xf numFmtId="0" fontId="13" fillId="0" borderId="5" xfId="0" quotePrefix="1" applyFont="1" applyBorder="1" applyAlignment="1" applyProtection="1">
      <alignment horizontal="center"/>
      <protection hidden="1"/>
    </xf>
    <xf numFmtId="0" fontId="13" fillId="0" borderId="0" xfId="0" quotePrefix="1" applyFont="1" applyAlignment="1" applyProtection="1">
      <alignment horizontal="center"/>
      <protection hidden="1"/>
    </xf>
    <xf numFmtId="0" fontId="13" fillId="0" borderId="6" xfId="0" quotePrefix="1" applyFont="1" applyBorder="1" applyAlignment="1" applyProtection="1">
      <alignment horizontal="center"/>
      <protection hidden="1"/>
    </xf>
    <xf numFmtId="0" fontId="5" fillId="0" borderId="5" xfId="0" quotePrefix="1" applyFont="1" applyBorder="1" applyAlignment="1" applyProtection="1">
      <alignment horizontal="justify" vertical="center"/>
      <protection hidden="1"/>
    </xf>
    <xf numFmtId="0" fontId="5" fillId="0" borderId="0" xfId="0" quotePrefix="1" applyFont="1" applyAlignment="1" applyProtection="1">
      <alignment horizontal="justify" vertical="center"/>
      <protection hidden="1"/>
    </xf>
    <xf numFmtId="0" fontId="5" fillId="0" borderId="6" xfId="0" quotePrefix="1" applyFont="1" applyBorder="1" applyAlignment="1" applyProtection="1">
      <alignment horizontal="justify" vertical="center"/>
      <protection hidden="1"/>
    </xf>
    <xf numFmtId="0" fontId="5" fillId="0" borderId="5" xfId="0" quotePrefix="1" applyFont="1" applyBorder="1" applyAlignment="1" applyProtection="1">
      <alignment horizontal="justify"/>
      <protection hidden="1"/>
    </xf>
    <xf numFmtId="0" fontId="5" fillId="0" borderId="0" xfId="0" quotePrefix="1" applyFont="1" applyAlignment="1" applyProtection="1">
      <alignment horizontal="justify"/>
      <protection hidden="1"/>
    </xf>
    <xf numFmtId="0" fontId="5" fillId="0" borderId="6" xfId="0" quotePrefix="1" applyFont="1" applyBorder="1" applyAlignment="1" applyProtection="1">
      <alignment horizontal="justify"/>
      <protection hidden="1"/>
    </xf>
    <xf numFmtId="0" fontId="5" fillId="0" borderId="29" xfId="0" quotePrefix="1" applyFont="1" applyBorder="1" applyAlignment="1" applyProtection="1">
      <alignment horizontal="justify"/>
      <protection hidden="1"/>
    </xf>
    <xf numFmtId="0" fontId="5" fillId="0" borderId="14" xfId="0" quotePrefix="1" applyFont="1" applyBorder="1" applyAlignment="1" applyProtection="1">
      <alignment horizontal="justify"/>
      <protection hidden="1"/>
    </xf>
    <xf numFmtId="0" fontId="5" fillId="0" borderId="30" xfId="0" quotePrefix="1" applyFont="1" applyBorder="1" applyAlignment="1" applyProtection="1">
      <alignment horizontal="justify"/>
      <protection hidden="1"/>
    </xf>
    <xf numFmtId="0" fontId="15" fillId="0" borderId="29" xfId="0" quotePrefix="1" applyFont="1" applyBorder="1" applyAlignment="1" applyProtection="1">
      <alignment horizontal="justify"/>
      <protection hidden="1"/>
    </xf>
    <xf numFmtId="0" fontId="15" fillId="0" borderId="14" xfId="0" quotePrefix="1" applyFont="1" applyBorder="1" applyAlignment="1" applyProtection="1">
      <alignment horizontal="justify"/>
      <protection hidden="1"/>
    </xf>
    <xf numFmtId="0" fontId="15" fillId="0" borderId="30" xfId="0" quotePrefix="1" applyFont="1" applyBorder="1" applyAlignment="1" applyProtection="1">
      <alignment horizontal="justify"/>
      <protection hidden="1"/>
    </xf>
    <xf numFmtId="0" fontId="9" fillId="0" borderId="5"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6" xfId="0" applyFont="1" applyBorder="1" applyAlignment="1" applyProtection="1">
      <alignment horizontal="center"/>
      <protection hidden="1"/>
    </xf>
    <xf numFmtId="0" fontId="2" fillId="6" borderId="5" xfId="0" applyFont="1" applyFill="1" applyBorder="1" applyAlignment="1" applyProtection="1">
      <alignment horizontal="center"/>
      <protection hidden="1"/>
    </xf>
    <xf numFmtId="0" fontId="2" fillId="6" borderId="0" xfId="0" applyFont="1" applyFill="1" applyAlignment="1" applyProtection="1">
      <alignment horizontal="center"/>
      <protection hidden="1"/>
    </xf>
    <xf numFmtId="0" fontId="2" fillId="6" borderId="6" xfId="0" applyFont="1" applyFill="1" applyBorder="1" applyAlignment="1" applyProtection="1">
      <alignment horizontal="center"/>
      <protection hidden="1"/>
    </xf>
    <xf numFmtId="0" fontId="5" fillId="0" borderId="7"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0" xfId="0" applyFont="1" applyAlignment="1" applyProtection="1">
      <alignment horizontal="center"/>
      <protection hidden="1"/>
    </xf>
    <xf numFmtId="0" fontId="5" fillId="0" borderId="6" xfId="0" applyFont="1" applyBorder="1" applyAlignment="1" applyProtection="1">
      <alignment horizontal="center"/>
      <protection hidden="1"/>
    </xf>
    <xf numFmtId="0" fontId="0" fillId="11" borderId="26" xfId="0" applyFill="1" applyBorder="1" applyAlignment="1" applyProtection="1">
      <alignment horizontal="center"/>
      <protection locked="0"/>
    </xf>
    <xf numFmtId="0" fontId="0" fillId="11" borderId="27" xfId="0" applyFill="1" applyBorder="1" applyAlignment="1" applyProtection="1">
      <alignment horizontal="center"/>
      <protection locked="0"/>
    </xf>
    <xf numFmtId="0" fontId="0" fillId="11" borderId="26" xfId="0" applyFill="1" applyBorder="1" applyAlignment="1" applyProtection="1">
      <alignment horizontal="left" vertical="center"/>
      <protection locked="0"/>
    </xf>
    <xf numFmtId="0" fontId="0" fillId="11" borderId="28" xfId="0" applyFill="1" applyBorder="1" applyAlignment="1" applyProtection="1">
      <alignment horizontal="left" vertical="center"/>
      <protection locked="0"/>
    </xf>
    <xf numFmtId="0" fontId="0" fillId="11" borderId="27" xfId="0" applyFill="1" applyBorder="1" applyAlignment="1" applyProtection="1">
      <alignment horizontal="left" vertical="center"/>
      <protection locked="0"/>
    </xf>
    <xf numFmtId="0" fontId="2" fillId="7" borderId="0" xfId="0" applyFont="1" applyFill="1" applyAlignment="1">
      <alignment horizontal="center"/>
    </xf>
    <xf numFmtId="0" fontId="2" fillId="7" borderId="0" xfId="0" applyFont="1" applyFill="1"/>
    <xf numFmtId="0" fontId="0" fillId="11" borderId="28" xfId="0" applyFill="1" applyBorder="1" applyAlignment="1" applyProtection="1">
      <alignment horizontal="center"/>
      <protection locked="0"/>
    </xf>
    <xf numFmtId="0" fontId="0" fillId="11" borderId="26" xfId="0" applyFill="1" applyBorder="1" applyProtection="1">
      <protection locked="0"/>
    </xf>
    <xf numFmtId="0" fontId="0" fillId="11" borderId="28" xfId="0" applyFill="1" applyBorder="1" applyProtection="1">
      <protection locked="0"/>
    </xf>
    <xf numFmtId="0" fontId="0" fillId="11" borderId="27" xfId="0" applyFill="1" applyBorder="1" applyProtection="1">
      <protection locked="0"/>
    </xf>
    <xf numFmtId="0" fontId="2" fillId="3" borderId="0" xfId="0" applyFont="1" applyFill="1" applyAlignment="1">
      <alignment horizontal="left"/>
    </xf>
    <xf numFmtId="0" fontId="5" fillId="0" borderId="0" xfId="0" applyFont="1" applyAlignment="1" applyProtection="1">
      <alignment horizontal="left" vertical="center"/>
      <protection hidden="1"/>
    </xf>
    <xf numFmtId="0" fontId="6" fillId="11" borderId="17" xfId="0" applyFont="1" applyFill="1" applyBorder="1" applyAlignment="1" applyProtection="1">
      <alignment horizontal="justify" vertical="top"/>
      <protection locked="0" hidden="1"/>
    </xf>
    <xf numFmtId="0" fontId="6" fillId="11" borderId="18" xfId="0" applyFont="1" applyFill="1" applyBorder="1" applyAlignment="1" applyProtection="1">
      <alignment horizontal="justify" vertical="top"/>
      <protection locked="0" hidden="1"/>
    </xf>
    <xf numFmtId="0" fontId="6" fillId="11" borderId="19" xfId="0" applyFont="1" applyFill="1" applyBorder="1" applyAlignment="1" applyProtection="1">
      <alignment horizontal="justify" vertical="top"/>
      <protection locked="0" hidden="1"/>
    </xf>
    <xf numFmtId="0" fontId="6" fillId="11" borderId="22" xfId="0" applyFont="1" applyFill="1" applyBorder="1" applyAlignment="1" applyProtection="1">
      <alignment horizontal="justify" vertical="top"/>
      <protection locked="0" hidden="1"/>
    </xf>
    <xf numFmtId="0" fontId="6" fillId="11" borderId="23" xfId="0" applyFont="1" applyFill="1" applyBorder="1" applyAlignment="1" applyProtection="1">
      <alignment horizontal="justify" vertical="top"/>
      <protection locked="0" hidden="1"/>
    </xf>
    <xf numFmtId="0" fontId="6" fillId="11" borderId="24" xfId="0" applyFont="1" applyFill="1" applyBorder="1" applyAlignment="1" applyProtection="1">
      <alignment horizontal="justify" vertical="top"/>
      <protection locked="0" hidden="1"/>
    </xf>
    <xf numFmtId="0" fontId="5" fillId="11" borderId="26" xfId="0" applyFont="1" applyFill="1" applyBorder="1" applyAlignment="1" applyProtection="1">
      <alignment horizontal="left"/>
      <protection locked="0" hidden="1"/>
    </xf>
    <xf numFmtId="0" fontId="5" fillId="11" borderId="28" xfId="0" applyFont="1" applyFill="1" applyBorder="1" applyAlignment="1" applyProtection="1">
      <alignment horizontal="left"/>
      <protection locked="0" hidden="1"/>
    </xf>
    <xf numFmtId="0" fontId="5" fillId="11" borderId="27" xfId="0" applyFont="1" applyFill="1" applyBorder="1" applyAlignment="1" applyProtection="1">
      <alignment horizontal="left"/>
      <protection locked="0" hidden="1"/>
    </xf>
    <xf numFmtId="0" fontId="2" fillId="2" borderId="0" xfId="0" applyFont="1" applyFill="1" applyAlignment="1">
      <alignment horizontal="left"/>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5" fillId="7" borderId="1" xfId="0" applyFont="1" applyFill="1" applyBorder="1"/>
    <xf numFmtId="0" fontId="5" fillId="7" borderId="11" xfId="0" applyFont="1" applyFill="1" applyBorder="1"/>
    <xf numFmtId="1" fontId="5" fillId="11" borderId="26" xfId="0" applyNumberFormat="1" applyFont="1" applyFill="1" applyBorder="1" applyAlignment="1" applyProtection="1">
      <alignment horizontal="center" vertical="center"/>
      <protection locked="0"/>
    </xf>
    <xf numFmtId="1" fontId="5" fillId="11" borderId="27" xfId="0" applyNumberFormat="1" applyFont="1" applyFill="1" applyBorder="1" applyAlignment="1" applyProtection="1">
      <alignment horizontal="center" vertical="center"/>
      <protection locked="0"/>
    </xf>
    <xf numFmtId="164" fontId="5" fillId="11" borderId="26" xfId="0" applyNumberFormat="1" applyFont="1" applyFill="1" applyBorder="1" applyAlignment="1" applyProtection="1">
      <alignment horizontal="center" vertical="center"/>
      <protection locked="0"/>
    </xf>
    <xf numFmtId="164" fontId="5" fillId="11" borderId="27" xfId="0" applyNumberFormat="1" applyFont="1" applyFill="1" applyBorder="1" applyAlignment="1" applyProtection="1">
      <alignment horizontal="center" vertical="center"/>
      <protection locked="0"/>
    </xf>
    <xf numFmtId="0" fontId="4" fillId="9" borderId="31"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4" fillId="9" borderId="32" xfId="0" applyFont="1" applyFill="1" applyBorder="1" applyAlignment="1">
      <alignment horizontal="center" vertical="center" wrapText="1"/>
    </xf>
    <xf numFmtId="165" fontId="5" fillId="11" borderId="26" xfId="1" applyNumberFormat="1" applyFont="1" applyFill="1" applyBorder="1" applyAlignment="1" applyProtection="1">
      <alignment horizontal="right" vertical="center"/>
      <protection locked="0"/>
    </xf>
    <xf numFmtId="165" fontId="5" fillId="11" borderId="28" xfId="1" applyNumberFormat="1" applyFont="1" applyFill="1" applyBorder="1" applyAlignment="1" applyProtection="1">
      <alignment horizontal="right" vertical="center"/>
      <protection locked="0"/>
    </xf>
    <xf numFmtId="165" fontId="5" fillId="11" borderId="27" xfId="1" applyNumberFormat="1" applyFont="1" applyFill="1" applyBorder="1" applyAlignment="1" applyProtection="1">
      <alignment horizontal="right" vertical="center"/>
      <protection locked="0"/>
    </xf>
    <xf numFmtId="0" fontId="6" fillId="11" borderId="16" xfId="0" applyFont="1" applyFill="1" applyBorder="1" applyAlignment="1" applyProtection="1">
      <alignment horizontal="justify" vertical="top"/>
      <protection locked="0"/>
    </xf>
    <xf numFmtId="0" fontId="4" fillId="9"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xf>
    <xf numFmtId="0" fontId="5" fillId="7" borderId="13" xfId="0" applyFont="1" applyFill="1" applyBorder="1"/>
    <xf numFmtId="0" fontId="5" fillId="7" borderId="2" xfId="0" applyFont="1" applyFill="1" applyBorder="1"/>
    <xf numFmtId="165" fontId="4" fillId="9" borderId="35" xfId="1" applyNumberFormat="1" applyFont="1" applyFill="1" applyBorder="1" applyAlignment="1" applyProtection="1">
      <alignment horizontal="right" vertical="center"/>
    </xf>
    <xf numFmtId="165" fontId="4" fillId="9" borderId="36" xfId="1" applyNumberFormat="1" applyFont="1" applyFill="1" applyBorder="1" applyAlignment="1" applyProtection="1">
      <alignment horizontal="right" vertical="center"/>
    </xf>
    <xf numFmtId="165" fontId="4" fillId="9" borderId="37" xfId="1" applyNumberFormat="1" applyFont="1" applyFill="1" applyBorder="1" applyAlignment="1" applyProtection="1">
      <alignment horizontal="right" vertical="center"/>
    </xf>
    <xf numFmtId="1" fontId="4" fillId="9" borderId="35" xfId="1" applyNumberFormat="1" applyFont="1" applyFill="1" applyBorder="1" applyAlignment="1" applyProtection="1">
      <alignment horizontal="center" vertical="center"/>
    </xf>
    <xf numFmtId="1" fontId="4" fillId="9" borderId="37" xfId="1" applyNumberFormat="1" applyFont="1" applyFill="1" applyBorder="1" applyAlignment="1" applyProtection="1">
      <alignment horizontal="center" vertical="center"/>
    </xf>
    <xf numFmtId="164" fontId="4" fillId="9" borderId="35" xfId="1" applyNumberFormat="1" applyFont="1" applyFill="1" applyBorder="1" applyAlignment="1" applyProtection="1">
      <alignment horizontal="center" vertical="center"/>
    </xf>
    <xf numFmtId="164" fontId="4" fillId="9" borderId="37" xfId="1" applyNumberFormat="1" applyFont="1" applyFill="1" applyBorder="1" applyAlignment="1" applyProtection="1">
      <alignment horizontal="center" vertical="center"/>
    </xf>
    <xf numFmtId="49" fontId="5" fillId="5" borderId="1" xfId="0" applyNumberFormat="1" applyFont="1" applyFill="1" applyBorder="1"/>
    <xf numFmtId="0" fontId="5" fillId="5" borderId="11" xfId="0" applyFont="1" applyFill="1" applyBorder="1"/>
    <xf numFmtId="165" fontId="5" fillId="11" borderId="26" xfId="1" applyNumberFormat="1" applyFont="1" applyFill="1" applyBorder="1" applyProtection="1">
      <protection locked="0"/>
    </xf>
    <xf numFmtId="165" fontId="5" fillId="11" borderId="27" xfId="1" applyNumberFormat="1" applyFont="1" applyFill="1" applyBorder="1" applyProtection="1">
      <protection locked="0"/>
    </xf>
    <xf numFmtId="0" fontId="5" fillId="7" borderId="1" xfId="0" applyFont="1" applyFill="1" applyBorder="1" applyAlignment="1" applyProtection="1">
      <alignment horizontal="left"/>
      <protection locked="0"/>
    </xf>
    <xf numFmtId="0" fontId="5" fillId="7" borderId="11" xfId="0" applyFont="1" applyFill="1" applyBorder="1" applyAlignment="1" applyProtection="1">
      <alignment horizontal="left"/>
      <protection locked="0"/>
    </xf>
    <xf numFmtId="165" fontId="5" fillId="11" borderId="16" xfId="1" applyNumberFormat="1" applyFont="1" applyFill="1" applyBorder="1" applyProtection="1">
      <protection locked="0"/>
    </xf>
    <xf numFmtId="0" fontId="4" fillId="9" borderId="1" xfId="0" applyFont="1" applyFill="1" applyBorder="1" applyAlignment="1">
      <alignment horizontal="left"/>
    </xf>
    <xf numFmtId="165" fontId="4" fillId="9" borderId="25" xfId="1" applyNumberFormat="1" applyFont="1" applyFill="1" applyBorder="1" applyProtection="1">
      <protection locked="0"/>
    </xf>
    <xf numFmtId="0" fontId="4" fillId="12" borderId="0" xfId="0" applyFont="1" applyFill="1" applyAlignment="1">
      <alignment vertical="center"/>
    </xf>
    <xf numFmtId="0" fontId="5" fillId="11" borderId="26" xfId="0" applyFont="1" applyFill="1" applyBorder="1" applyAlignment="1" applyProtection="1">
      <alignment vertical="center"/>
      <protection locked="0"/>
    </xf>
    <xf numFmtId="0" fontId="5" fillId="11" borderId="28" xfId="0" applyFont="1" applyFill="1" applyBorder="1" applyAlignment="1" applyProtection="1">
      <alignment vertical="center"/>
      <protection locked="0"/>
    </xf>
    <xf numFmtId="0" fontId="5" fillId="11" borderId="27" xfId="0" applyFont="1" applyFill="1" applyBorder="1" applyAlignment="1" applyProtection="1">
      <alignment vertical="center"/>
      <protection locked="0"/>
    </xf>
    <xf numFmtId="0" fontId="7" fillId="11" borderId="17" xfId="0" applyFont="1" applyFill="1" applyBorder="1" applyAlignment="1" applyProtection="1">
      <alignment horizontal="justify" vertical="top"/>
      <protection locked="0"/>
    </xf>
    <xf numFmtId="0" fontId="7" fillId="11" borderId="18" xfId="0" applyFont="1" applyFill="1" applyBorder="1" applyAlignment="1" applyProtection="1">
      <alignment horizontal="justify" vertical="top"/>
      <protection locked="0"/>
    </xf>
    <xf numFmtId="0" fontId="7" fillId="11" borderId="19" xfId="0" applyFont="1" applyFill="1" applyBorder="1" applyAlignment="1" applyProtection="1">
      <alignment horizontal="justify" vertical="top"/>
      <protection locked="0"/>
    </xf>
    <xf numFmtId="0" fontId="7" fillId="11" borderId="22" xfId="0" applyFont="1" applyFill="1" applyBorder="1" applyAlignment="1" applyProtection="1">
      <alignment horizontal="justify" vertical="top"/>
      <protection locked="0"/>
    </xf>
    <xf numFmtId="0" fontId="7" fillId="11" borderId="23" xfId="0" applyFont="1" applyFill="1" applyBorder="1" applyAlignment="1" applyProtection="1">
      <alignment horizontal="justify" vertical="top"/>
      <protection locked="0"/>
    </xf>
    <xf numFmtId="0" fontId="7" fillId="11" borderId="24" xfId="0" applyFont="1" applyFill="1" applyBorder="1" applyAlignment="1" applyProtection="1">
      <alignment horizontal="justify" vertical="top"/>
      <protection locked="0"/>
    </xf>
    <xf numFmtId="0" fontId="4" fillId="9" borderId="11" xfId="0" applyFont="1" applyFill="1" applyBorder="1" applyAlignment="1">
      <alignment horizontal="left"/>
    </xf>
    <xf numFmtId="0" fontId="4" fillId="9" borderId="12" xfId="0" applyFont="1" applyFill="1" applyBorder="1" applyAlignment="1">
      <alignment horizontal="left"/>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7" fillId="11" borderId="17" xfId="0" applyFont="1" applyFill="1" applyBorder="1" applyAlignment="1" applyProtection="1">
      <alignment horizontal="justify" vertical="top" wrapText="1"/>
      <protection locked="0"/>
    </xf>
    <xf numFmtId="0" fontId="6" fillId="11" borderId="17" xfId="0" applyFont="1" applyFill="1" applyBorder="1" applyAlignment="1" applyProtection="1">
      <alignment horizontal="justify" vertical="top"/>
      <protection locked="0"/>
    </xf>
    <xf numFmtId="0" fontId="6" fillId="11" borderId="18" xfId="0" applyFont="1" applyFill="1" applyBorder="1" applyAlignment="1" applyProtection="1">
      <alignment horizontal="justify" vertical="top"/>
      <protection locked="0"/>
    </xf>
    <xf numFmtId="0" fontId="6" fillId="11" borderId="19" xfId="0" applyFont="1" applyFill="1" applyBorder="1" applyAlignment="1" applyProtection="1">
      <alignment horizontal="justify" vertical="top"/>
      <protection locked="0"/>
    </xf>
    <xf numFmtId="0" fontId="6" fillId="11" borderId="20" xfId="0" applyFont="1" applyFill="1" applyBorder="1" applyAlignment="1" applyProtection="1">
      <alignment horizontal="justify" vertical="top"/>
      <protection locked="0"/>
    </xf>
    <xf numFmtId="0" fontId="6" fillId="11" borderId="0" xfId="0" applyFont="1" applyFill="1" applyAlignment="1" applyProtection="1">
      <alignment horizontal="justify" vertical="top"/>
      <protection locked="0"/>
    </xf>
    <xf numFmtId="0" fontId="6" fillId="11" borderId="21" xfId="0" applyFont="1" applyFill="1" applyBorder="1" applyAlignment="1" applyProtection="1">
      <alignment horizontal="justify" vertical="top"/>
      <protection locked="0"/>
    </xf>
    <xf numFmtId="0" fontId="6" fillId="11" borderId="22" xfId="0" applyFont="1" applyFill="1" applyBorder="1" applyAlignment="1" applyProtection="1">
      <alignment horizontal="justify" vertical="top"/>
      <protection locked="0"/>
    </xf>
    <xf numFmtId="0" fontId="6" fillId="11" borderId="23" xfId="0" applyFont="1" applyFill="1" applyBorder="1" applyAlignment="1" applyProtection="1">
      <alignment horizontal="justify" vertical="top"/>
      <protection locked="0"/>
    </xf>
    <xf numFmtId="0" fontId="6" fillId="11" borderId="24" xfId="0" applyFont="1" applyFill="1" applyBorder="1" applyAlignment="1" applyProtection="1">
      <alignment horizontal="justify" vertical="top"/>
      <protection locked="0"/>
    </xf>
    <xf numFmtId="165" fontId="5" fillId="4" borderId="1" xfId="1" applyNumberFormat="1" applyFont="1" applyFill="1" applyBorder="1" applyAlignment="1" applyProtection="1">
      <alignment horizontal="right"/>
    </xf>
    <xf numFmtId="165" fontId="5" fillId="11" borderId="16" xfId="1" applyNumberFormat="1" applyFont="1" applyFill="1" applyBorder="1" applyAlignment="1" applyProtection="1">
      <alignment vertical="center"/>
      <protection locked="0"/>
    </xf>
    <xf numFmtId="0" fontId="2" fillId="3" borderId="0" xfId="0" applyFont="1" applyFill="1"/>
    <xf numFmtId="0" fontId="4" fillId="9" borderId="13" xfId="0" applyFont="1" applyFill="1" applyBorder="1" applyAlignment="1">
      <alignment horizontal="center" vertical="center"/>
    </xf>
    <xf numFmtId="0" fontId="4" fillId="6" borderId="1" xfId="0" applyFont="1" applyFill="1" applyBorder="1" applyAlignment="1">
      <alignment horizontal="left"/>
    </xf>
    <xf numFmtId="0" fontId="4" fillId="6" borderId="11" xfId="0" applyFont="1" applyFill="1" applyBorder="1" applyAlignment="1">
      <alignment horizontal="left"/>
    </xf>
    <xf numFmtId="165" fontId="4" fillId="9" borderId="25" xfId="1" applyNumberFormat="1" applyFont="1" applyFill="1" applyBorder="1" applyAlignment="1" applyProtection="1">
      <alignment vertical="center"/>
      <protection locked="0"/>
    </xf>
    <xf numFmtId="165" fontId="4" fillId="9" borderId="1" xfId="1" applyNumberFormat="1" applyFont="1" applyFill="1" applyBorder="1" applyAlignment="1" applyProtection="1">
      <alignment vertical="center"/>
      <protection locked="0"/>
    </xf>
    <xf numFmtId="165" fontId="4" fillId="9" borderId="12" xfId="1" applyNumberFormat="1" applyFont="1" applyFill="1" applyBorder="1" applyAlignment="1" applyProtection="1">
      <alignment vertical="center"/>
      <protection locked="0"/>
    </xf>
    <xf numFmtId="165" fontId="4" fillId="9" borderId="12" xfId="1" applyNumberFormat="1" applyFont="1" applyFill="1" applyBorder="1" applyAlignment="1" applyProtection="1">
      <alignment vertical="center"/>
    </xf>
    <xf numFmtId="165" fontId="4" fillId="9" borderId="1" xfId="1" applyNumberFormat="1" applyFont="1" applyFill="1" applyBorder="1" applyAlignment="1" applyProtection="1">
      <alignment vertical="center"/>
    </xf>
    <xf numFmtId="0" fontId="4" fillId="9" borderId="39" xfId="0" applyFont="1" applyFill="1" applyBorder="1" applyAlignment="1">
      <alignment horizontal="center" vertical="center"/>
    </xf>
    <xf numFmtId="0" fontId="4" fillId="9" borderId="1" xfId="0" applyFont="1" applyFill="1" applyBorder="1" applyAlignment="1">
      <alignment horizontal="left" vertical="center"/>
    </xf>
    <xf numFmtId="0" fontId="4" fillId="9" borderId="11" xfId="0" applyFont="1" applyFill="1" applyBorder="1" applyAlignment="1">
      <alignment vertical="center"/>
    </xf>
    <xf numFmtId="0" fontId="4" fillId="9" borderId="12" xfId="0" applyFont="1" applyFill="1" applyBorder="1" applyAlignment="1">
      <alignment vertical="center"/>
    </xf>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165" fontId="4" fillId="9" borderId="1" xfId="1" applyNumberFormat="1" applyFont="1" applyFill="1" applyBorder="1" applyAlignment="1" applyProtection="1">
      <alignment horizontal="right"/>
    </xf>
    <xf numFmtId="0" fontId="2" fillId="2" borderId="0" xfId="0" applyFont="1" applyFill="1"/>
    <xf numFmtId="0" fontId="6" fillId="11" borderId="17" xfId="0" applyFont="1" applyFill="1" applyBorder="1" applyAlignment="1" applyProtection="1">
      <alignment horizontal="justify" vertical="top" wrapText="1"/>
      <protection locked="0"/>
    </xf>
    <xf numFmtId="165" fontId="4" fillId="9" borderId="25" xfId="0" applyNumberFormat="1" applyFont="1" applyFill="1" applyBorder="1" applyProtection="1">
      <protection locked="0"/>
    </xf>
    <xf numFmtId="0" fontId="4" fillId="9" borderId="13" xfId="0" applyFont="1" applyFill="1" applyBorder="1" applyAlignment="1">
      <alignment horizontal="center"/>
    </xf>
    <xf numFmtId="165" fontId="5" fillId="11" borderId="16" xfId="1" applyNumberFormat="1" applyFont="1" applyFill="1" applyBorder="1" applyAlignment="1" applyProtection="1">
      <protection locked="0"/>
    </xf>
    <xf numFmtId="165" fontId="5" fillId="11" borderId="26" xfId="1" applyNumberFormat="1" applyFont="1" applyFill="1" applyBorder="1" applyAlignment="1" applyProtection="1">
      <protection locked="0"/>
    </xf>
    <xf numFmtId="165" fontId="5" fillId="11" borderId="27" xfId="1" applyNumberFormat="1" applyFont="1" applyFill="1" applyBorder="1" applyAlignment="1" applyProtection="1">
      <protection locked="0"/>
    </xf>
    <xf numFmtId="165" fontId="4" fillId="9" borderId="41" xfId="1" applyNumberFormat="1" applyFont="1" applyFill="1" applyBorder="1" applyAlignment="1" applyProtection="1"/>
    <xf numFmtId="165" fontId="4" fillId="9" borderId="40" xfId="1" applyNumberFormat="1" applyFont="1" applyFill="1" applyBorder="1" applyAlignment="1" applyProtection="1"/>
    <xf numFmtId="165" fontId="4" fillId="9" borderId="42" xfId="1" applyNumberFormat="1" applyFont="1" applyFill="1" applyBorder="1" applyAlignment="1" applyProtection="1">
      <protection locked="0"/>
    </xf>
    <xf numFmtId="165" fontId="4" fillId="9" borderId="12" xfId="1" applyNumberFormat="1" applyFont="1" applyFill="1" applyBorder="1" applyAlignment="1" applyProtection="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openxmlformats.org/officeDocument/2006/relationships/customXml" Target="../customXml/item7.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Drop" dropStyle="combo" dx="26" fmlaLink="$C$6" fmlaRange="Aux!$B$2:$B$4"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9525</xdr:rowOff>
        </xdr:from>
        <xdr:to>
          <xdr:col>3</xdr:col>
          <xdr:colOff>409575</xdr:colOff>
          <xdr:row>6</xdr:row>
          <xdr:rowOff>9525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J26"/>
  <sheetViews>
    <sheetView showGridLines="0" tabSelected="1" showRuler="0" view="pageLayout" topLeftCell="A8" zoomScale="130" zoomScaleNormal="100" zoomScalePageLayoutView="130" workbookViewId="0">
      <selection activeCell="A23" sqref="A23:J23"/>
    </sheetView>
  </sheetViews>
  <sheetFormatPr defaultColWidth="9.140625" defaultRowHeight="15"/>
  <cols>
    <col min="1" max="9" width="9.140625" style="7" customWidth="1"/>
    <col min="10" max="16384" width="9.140625" style="7"/>
  </cols>
  <sheetData>
    <row r="1" spans="1:10" ht="6.75" customHeight="1">
      <c r="A1" s="4"/>
      <c r="B1" s="5"/>
      <c r="C1" s="5"/>
      <c r="D1" s="5"/>
      <c r="E1" s="5"/>
      <c r="F1" s="5"/>
      <c r="G1" s="5"/>
      <c r="H1" s="5"/>
      <c r="I1" s="5"/>
      <c r="J1" s="6"/>
    </row>
    <row r="2" spans="1:10" ht="18.75">
      <c r="A2" s="83" t="s">
        <v>31</v>
      </c>
      <c r="B2" s="84"/>
      <c r="C2" s="84"/>
      <c r="D2" s="84"/>
      <c r="E2" s="84"/>
      <c r="F2" s="84"/>
      <c r="G2" s="84"/>
      <c r="H2" s="84"/>
      <c r="I2" s="84"/>
      <c r="J2" s="85"/>
    </row>
    <row r="3" spans="1:10" ht="18.75">
      <c r="A3" s="86" t="s">
        <v>32</v>
      </c>
      <c r="B3" s="87"/>
      <c r="C3" s="87"/>
      <c r="D3" s="87"/>
      <c r="E3" s="87"/>
      <c r="F3" s="87"/>
      <c r="G3" s="87"/>
      <c r="H3" s="87"/>
      <c r="I3" s="87"/>
      <c r="J3" s="88"/>
    </row>
    <row r="4" spans="1:10" ht="6.75" customHeight="1">
      <c r="A4" s="101"/>
      <c r="B4" s="102"/>
      <c r="C4" s="102"/>
      <c r="D4" s="102"/>
      <c r="E4" s="102"/>
      <c r="F4" s="102"/>
      <c r="G4" s="102"/>
      <c r="H4" s="102"/>
      <c r="I4" s="102"/>
      <c r="J4" s="103"/>
    </row>
    <row r="5" spans="1:10" ht="14.45" customHeight="1">
      <c r="A5" s="104" t="s">
        <v>23</v>
      </c>
      <c r="B5" s="105"/>
      <c r="C5" s="105"/>
      <c r="D5" s="105"/>
      <c r="E5" s="105"/>
      <c r="F5" s="105"/>
      <c r="G5" s="105"/>
      <c r="H5" s="105"/>
      <c r="I5" s="105"/>
      <c r="J5" s="106"/>
    </row>
    <row r="6" spans="1:10" ht="14.1" customHeight="1">
      <c r="A6" s="8" t="s">
        <v>19</v>
      </c>
      <c r="J6" s="9"/>
    </row>
    <row r="7" spans="1:10" ht="26.1" customHeight="1">
      <c r="A7" s="89" t="s">
        <v>66</v>
      </c>
      <c r="B7" s="90"/>
      <c r="C7" s="90"/>
      <c r="D7" s="90"/>
      <c r="E7" s="90"/>
      <c r="F7" s="90"/>
      <c r="G7" s="90"/>
      <c r="H7" s="90"/>
      <c r="I7" s="90"/>
      <c r="J7" s="91"/>
    </row>
    <row r="8" spans="1:10" ht="14.1" customHeight="1">
      <c r="A8" s="89" t="s">
        <v>67</v>
      </c>
      <c r="B8" s="90"/>
      <c r="C8" s="90"/>
      <c r="D8" s="90"/>
      <c r="E8" s="90"/>
      <c r="F8" s="90"/>
      <c r="G8" s="90"/>
      <c r="H8" s="90"/>
      <c r="I8" s="90"/>
      <c r="J8" s="91"/>
    </row>
    <row r="9" spans="1:10" ht="26.25" customHeight="1">
      <c r="A9" s="92" t="s">
        <v>68</v>
      </c>
      <c r="B9" s="93"/>
      <c r="C9" s="93"/>
      <c r="D9" s="93"/>
      <c r="E9" s="93"/>
      <c r="F9" s="93"/>
      <c r="G9" s="93"/>
      <c r="H9" s="93"/>
      <c r="I9" s="93"/>
      <c r="J9" s="94"/>
    </row>
    <row r="10" spans="1:10">
      <c r="A10" s="98" t="s">
        <v>29</v>
      </c>
      <c r="B10" s="99"/>
      <c r="C10" s="99"/>
      <c r="D10" s="99"/>
      <c r="E10" s="99"/>
      <c r="F10" s="99"/>
      <c r="G10" s="99"/>
      <c r="H10" s="99"/>
      <c r="I10" s="99"/>
      <c r="J10" s="100"/>
    </row>
    <row r="11" spans="1:10" ht="21.2" customHeight="1">
      <c r="A11" s="10" t="s">
        <v>18</v>
      </c>
      <c r="B11" s="11"/>
      <c r="C11" s="11"/>
      <c r="D11" s="11"/>
      <c r="E11" s="11"/>
      <c r="F11" s="11"/>
      <c r="G11" s="11"/>
      <c r="H11" s="11"/>
      <c r="I11" s="11"/>
      <c r="J11" s="12"/>
    </row>
    <row r="12" spans="1:10" ht="26.1" customHeight="1">
      <c r="A12" s="92" t="s">
        <v>69</v>
      </c>
      <c r="B12" s="93"/>
      <c r="C12" s="93"/>
      <c r="D12" s="93"/>
      <c r="E12" s="93"/>
      <c r="F12" s="93"/>
      <c r="G12" s="93"/>
      <c r="H12" s="93"/>
      <c r="I12" s="93"/>
      <c r="J12" s="94"/>
    </row>
    <row r="13" spans="1:10" ht="26.25" customHeight="1">
      <c r="A13" s="92" t="s">
        <v>71</v>
      </c>
      <c r="B13" s="93"/>
      <c r="C13" s="93"/>
      <c r="D13" s="93"/>
      <c r="E13" s="93"/>
      <c r="F13" s="93"/>
      <c r="G13" s="93"/>
      <c r="H13" s="93"/>
      <c r="I13" s="93"/>
      <c r="J13" s="94"/>
    </row>
    <row r="14" spans="1:10" ht="26.25" customHeight="1">
      <c r="A14" s="92" t="s">
        <v>72</v>
      </c>
      <c r="B14" s="93"/>
      <c r="C14" s="93"/>
      <c r="D14" s="93"/>
      <c r="E14" s="93"/>
      <c r="F14" s="93"/>
      <c r="G14" s="93"/>
      <c r="H14" s="93"/>
      <c r="I14" s="93"/>
      <c r="J14" s="94"/>
    </row>
    <row r="15" spans="1:10" ht="41.45" customHeight="1">
      <c r="A15" s="89" t="s">
        <v>70</v>
      </c>
      <c r="B15" s="90"/>
      <c r="C15" s="90"/>
      <c r="D15" s="90"/>
      <c r="E15" s="90"/>
      <c r="F15" s="90"/>
      <c r="G15" s="90"/>
      <c r="H15" s="90"/>
      <c r="I15" s="90"/>
      <c r="J15" s="91"/>
    </row>
    <row r="16" spans="1:10" ht="27.6" customHeight="1">
      <c r="A16" s="95" t="s">
        <v>73</v>
      </c>
      <c r="B16" s="96"/>
      <c r="C16" s="96"/>
      <c r="D16" s="96"/>
      <c r="E16" s="96"/>
      <c r="F16" s="96"/>
      <c r="G16" s="96"/>
      <c r="H16" s="96"/>
      <c r="I16" s="96"/>
      <c r="J16" s="97"/>
    </row>
    <row r="17" spans="1:10" ht="21.2" customHeight="1">
      <c r="A17" s="13" t="s">
        <v>20</v>
      </c>
      <c r="J17" s="9"/>
    </row>
    <row r="18" spans="1:10" ht="40.35" customHeight="1">
      <c r="A18" s="92" t="s">
        <v>74</v>
      </c>
      <c r="B18" s="93"/>
      <c r="C18" s="93"/>
      <c r="D18" s="93"/>
      <c r="E18" s="93"/>
      <c r="F18" s="93"/>
      <c r="G18" s="93"/>
      <c r="H18" s="93"/>
      <c r="I18" s="93"/>
      <c r="J18" s="94"/>
    </row>
    <row r="19" spans="1:10" ht="27.6" customHeight="1">
      <c r="A19" s="95" t="s">
        <v>75</v>
      </c>
      <c r="B19" s="96"/>
      <c r="C19" s="96"/>
      <c r="D19" s="96"/>
      <c r="E19" s="96"/>
      <c r="F19" s="96"/>
      <c r="G19" s="96"/>
      <c r="H19" s="96"/>
      <c r="I19" s="96"/>
      <c r="J19" s="97"/>
    </row>
    <row r="20" spans="1:10" ht="21.2" customHeight="1">
      <c r="A20" s="13" t="s">
        <v>21</v>
      </c>
      <c r="J20" s="9"/>
    </row>
    <row r="21" spans="1:10">
      <c r="A21" s="95" t="s">
        <v>89</v>
      </c>
      <c r="B21" s="96"/>
      <c r="C21" s="96"/>
      <c r="D21" s="96"/>
      <c r="E21" s="96"/>
      <c r="F21" s="96"/>
      <c r="G21" s="96"/>
      <c r="H21" s="96"/>
      <c r="I21" s="96"/>
      <c r="J21" s="97"/>
    </row>
    <row r="22" spans="1:10" ht="21.2" customHeight="1">
      <c r="A22" s="13" t="s">
        <v>90</v>
      </c>
      <c r="J22" s="9"/>
    </row>
    <row r="23" spans="1:10" ht="26.1" customHeight="1">
      <c r="A23" s="95" t="s">
        <v>91</v>
      </c>
      <c r="B23" s="96"/>
      <c r="C23" s="96"/>
      <c r="D23" s="96"/>
      <c r="E23" s="96"/>
      <c r="F23" s="96"/>
      <c r="G23" s="96"/>
      <c r="H23" s="96"/>
      <c r="I23" s="96"/>
      <c r="J23" s="97"/>
    </row>
    <row r="24" spans="1:10">
      <c r="A24" s="36"/>
      <c r="B24" s="37"/>
      <c r="C24" s="37"/>
      <c r="D24" s="37"/>
      <c r="E24" s="37"/>
      <c r="F24" s="37"/>
      <c r="G24" s="37"/>
      <c r="H24" s="37"/>
      <c r="I24" s="37"/>
      <c r="J24" s="38"/>
    </row>
    <row r="25" spans="1:10">
      <c r="A25" s="110" t="s">
        <v>92</v>
      </c>
      <c r="B25" s="111"/>
      <c r="C25" s="111"/>
      <c r="D25" s="111"/>
      <c r="E25" s="111"/>
      <c r="F25" s="111"/>
      <c r="G25" s="111"/>
      <c r="H25" s="111"/>
      <c r="I25" s="111"/>
      <c r="J25" s="112"/>
    </row>
    <row r="26" spans="1:10">
      <c r="A26" s="107"/>
      <c r="B26" s="108"/>
      <c r="C26" s="108"/>
      <c r="D26" s="108"/>
      <c r="E26" s="108"/>
      <c r="F26" s="108"/>
      <c r="G26" s="108"/>
      <c r="H26" s="108"/>
      <c r="I26" s="108"/>
      <c r="J26" s="109"/>
    </row>
  </sheetData>
  <sheetProtection algorithmName="SHA-512" hashValue="OXMW1r/R2WW38Aj//gJITLeUImjWFKQR/dpv3NxHnFocJyluvkXUrcCM3KZV8YLLBINuIcQ3ZF+WxXwPDK+I+w==" saltValue="KP16RwTPunhXMWjR1pC28g==" spinCount="100000" sheet="1" objects="1" scenarios="1"/>
  <mergeCells count="19">
    <mergeCell ref="A26:J26"/>
    <mergeCell ref="A25:J25"/>
    <mergeCell ref="A23:J23"/>
    <mergeCell ref="A18:J18"/>
    <mergeCell ref="A21:J21"/>
    <mergeCell ref="A2:J2"/>
    <mergeCell ref="A3:J3"/>
    <mergeCell ref="A8:J8"/>
    <mergeCell ref="A9:J9"/>
    <mergeCell ref="A19:J19"/>
    <mergeCell ref="A16:J16"/>
    <mergeCell ref="A14:J14"/>
    <mergeCell ref="A10:J10"/>
    <mergeCell ref="A4:J4"/>
    <mergeCell ref="A5:J5"/>
    <mergeCell ref="A15:J15"/>
    <mergeCell ref="A7:J7"/>
    <mergeCell ref="A12:J12"/>
    <mergeCell ref="A13:J13"/>
  </mergeCells>
  <hyperlinks>
    <hyperlink ref="A11" location="'1. Informações Básicas'!A1" display="1. Informações Básicas" xr:uid="{00000000-0004-0000-0000-000000000000}"/>
    <hyperlink ref="A17" location="'2. População'!A1" display="2. População" xr:uid="{00000000-0004-0000-0000-000001000000}"/>
    <hyperlink ref="A20" location="'3. Avaliação Atuarial'!A1" display="3. Avaliação Atuarial" xr:uid="{00000000-0004-0000-0000-000002000000}"/>
    <hyperlink ref="A22" location="'6. Demandas Judiciais'!A1" display="6. Relatório de Demandas Judiciais Passivas" xr:uid="{00000000-0004-0000-0000-000005000000}"/>
  </hyperlinks>
  <pageMargins left="0.31496062992125984" right="0.73611111111111116" top="1.0236220472440944" bottom="0.74803149606299213" header="0.31496062992125984" footer="0.31496062992125984"/>
  <pageSetup paperSize="9" fitToWidth="0" fitToHeight="0" orientation="portrait" verticalDpi="3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3"/>
  <dimension ref="A1:J497"/>
  <sheetViews>
    <sheetView showGridLines="0" showRuler="0" view="pageLayout" zoomScale="150" zoomScaleNormal="100" zoomScalePageLayoutView="150" workbookViewId="0">
      <selection activeCell="B8" sqref="B8:J9"/>
    </sheetView>
  </sheetViews>
  <sheetFormatPr defaultColWidth="9.140625" defaultRowHeight="15"/>
  <cols>
    <col min="1" max="1" width="12.42578125" style="7" customWidth="1"/>
    <col min="2" max="2" width="11" style="7" customWidth="1"/>
    <col min="3" max="3" width="9.140625" style="7" customWidth="1"/>
    <col min="4" max="9" width="9" style="7" customWidth="1"/>
    <col min="10" max="16384" width="9.140625" style="7"/>
  </cols>
  <sheetData>
    <row r="1" spans="1:10" ht="6.75" customHeight="1">
      <c r="A1" s="22"/>
      <c r="B1" s="23"/>
      <c r="C1" s="23"/>
      <c r="D1" s="23"/>
      <c r="E1" s="23"/>
      <c r="F1" s="23"/>
      <c r="G1" s="23"/>
      <c r="H1" s="23"/>
      <c r="I1" s="23"/>
      <c r="J1" s="23"/>
    </row>
    <row r="2" spans="1:10">
      <c r="A2" s="21" t="s">
        <v>4</v>
      </c>
      <c r="B2" s="30"/>
      <c r="C2" s="30"/>
      <c r="D2" s="30"/>
      <c r="E2" s="30"/>
      <c r="F2" s="30"/>
      <c r="G2" s="30"/>
      <c r="H2" s="30"/>
      <c r="I2" s="30"/>
      <c r="J2" s="30"/>
    </row>
    <row r="3" spans="1:10" ht="6.95" customHeight="1" thickBot="1">
      <c r="A3" s="23"/>
      <c r="B3" s="23"/>
      <c r="C3" s="23"/>
      <c r="D3" s="23"/>
      <c r="E3" s="23"/>
      <c r="F3" s="23"/>
      <c r="G3" s="23"/>
      <c r="H3" s="23"/>
      <c r="I3" s="23"/>
      <c r="J3" s="23"/>
    </row>
    <row r="4" spans="1:10" ht="16.5" thickTop="1" thickBot="1">
      <c r="A4" s="31" t="s">
        <v>36</v>
      </c>
      <c r="B4" s="41">
        <v>45565</v>
      </c>
      <c r="E4" s="32"/>
      <c r="F4" s="23"/>
      <c r="G4" s="39"/>
      <c r="H4" s="23"/>
      <c r="I4" s="23"/>
      <c r="J4" s="23"/>
    </row>
    <row r="5" spans="1:10" ht="6.6" customHeight="1" thickTop="1">
      <c r="A5" s="23"/>
      <c r="B5" s="23"/>
      <c r="C5" s="23"/>
      <c r="D5" s="23"/>
      <c r="E5" s="23"/>
      <c r="F5" s="23"/>
      <c r="G5" s="23"/>
      <c r="H5" s="23"/>
      <c r="I5" s="23"/>
      <c r="J5" s="23"/>
    </row>
    <row r="6" spans="1:10">
      <c r="A6" s="34" t="s">
        <v>37</v>
      </c>
      <c r="B6" s="15"/>
      <c r="C6" s="35">
        <v>1</v>
      </c>
      <c r="D6" s="33"/>
      <c r="E6" s="31"/>
      <c r="F6" s="125"/>
      <c r="G6" s="125"/>
      <c r="H6" s="125"/>
      <c r="I6" s="125"/>
      <c r="J6" s="125"/>
    </row>
    <row r="7" spans="1:10" ht="6.6" customHeight="1" thickBot="1">
      <c r="A7" s="14"/>
      <c r="B7" s="23"/>
      <c r="C7" s="23"/>
      <c r="D7" s="23"/>
      <c r="E7" s="14"/>
      <c r="F7" s="28"/>
      <c r="G7" s="28"/>
      <c r="H7" s="28"/>
      <c r="I7" s="28"/>
      <c r="J7" s="29"/>
    </row>
    <row r="8" spans="1:10" ht="52.35" customHeight="1" thickTop="1">
      <c r="A8" s="40" t="s">
        <v>63</v>
      </c>
      <c r="B8" s="126" t="s">
        <v>104</v>
      </c>
      <c r="C8" s="127"/>
      <c r="D8" s="127"/>
      <c r="E8" s="127"/>
      <c r="F8" s="127"/>
      <c r="G8" s="127"/>
      <c r="H8" s="127"/>
      <c r="I8" s="127"/>
      <c r="J8" s="128"/>
    </row>
    <row r="9" spans="1:10" ht="52.35" customHeight="1" thickBot="1">
      <c r="A9" s="23"/>
      <c r="B9" s="129"/>
      <c r="C9" s="130"/>
      <c r="D9" s="130"/>
      <c r="E9" s="130"/>
      <c r="F9" s="130"/>
      <c r="G9" s="130"/>
      <c r="H9" s="130"/>
      <c r="I9" s="130"/>
      <c r="J9" s="131"/>
    </row>
    <row r="10" spans="1:10" ht="6.6" customHeight="1" thickTop="1">
      <c r="A10" s="24"/>
      <c r="B10" s="24"/>
      <c r="C10" s="24"/>
      <c r="D10" s="26"/>
      <c r="E10" s="26"/>
      <c r="F10" s="26"/>
      <c r="G10" s="26"/>
      <c r="H10" s="26"/>
      <c r="I10" s="26"/>
      <c r="J10" s="25"/>
    </row>
    <row r="11" spans="1:10" ht="6.6" customHeight="1">
      <c r="A11" s="23"/>
      <c r="B11" s="23"/>
      <c r="C11" s="23"/>
      <c r="D11" s="27"/>
      <c r="E11" s="27"/>
      <c r="F11" s="27"/>
      <c r="G11" s="27"/>
      <c r="H11" s="27"/>
      <c r="I11" s="27"/>
      <c r="J11" s="23"/>
    </row>
    <row r="12" spans="1:10">
      <c r="A12" s="124" t="s">
        <v>38</v>
      </c>
      <c r="B12" s="124"/>
      <c r="C12" s="124"/>
      <c r="D12" s="124"/>
      <c r="E12" s="124"/>
      <c r="F12" s="124"/>
      <c r="G12" s="124"/>
      <c r="H12" s="124"/>
      <c r="I12" s="124"/>
      <c r="J12" s="124"/>
    </row>
    <row r="13" spans="1:10" ht="6.95" customHeight="1" thickBot="1">
      <c r="A13" s="23"/>
      <c r="B13" s="23"/>
      <c r="C13" s="23"/>
      <c r="D13" s="23"/>
      <c r="E13" s="23"/>
      <c r="F13" s="23"/>
      <c r="G13" s="23"/>
      <c r="H13" s="23"/>
      <c r="I13" s="23"/>
      <c r="J13" s="23"/>
    </row>
    <row r="14" spans="1:10" ht="16.5" thickTop="1" thickBot="1">
      <c r="A14" s="31" t="s">
        <v>15</v>
      </c>
      <c r="B14" s="42">
        <v>1818</v>
      </c>
      <c r="C14" s="132" t="s">
        <v>94</v>
      </c>
      <c r="D14" s="133"/>
      <c r="E14" s="133"/>
      <c r="F14" s="133"/>
      <c r="G14" s="133"/>
      <c r="H14" s="133"/>
      <c r="I14" s="133"/>
      <c r="J14" s="134"/>
    </row>
    <row r="15" spans="1:10" ht="16.5" thickTop="1" thickBot="1">
      <c r="A15" s="31" t="s">
        <v>16</v>
      </c>
      <c r="B15" s="43" t="s">
        <v>96</v>
      </c>
      <c r="C15" s="132" t="s">
        <v>95</v>
      </c>
      <c r="D15" s="133"/>
      <c r="E15" s="133"/>
      <c r="F15" s="133"/>
      <c r="G15" s="133"/>
      <c r="H15" s="133"/>
      <c r="I15" s="133"/>
      <c r="J15" s="134"/>
    </row>
    <row r="16" spans="1:10" ht="6.95" customHeight="1" thickTop="1">
      <c r="A16" s="23"/>
      <c r="B16" s="23"/>
      <c r="C16" s="23"/>
      <c r="D16" s="23"/>
      <c r="E16" s="23"/>
      <c r="F16" s="23"/>
      <c r="G16" s="23"/>
      <c r="H16" s="23"/>
      <c r="I16" s="23"/>
      <c r="J16" s="23"/>
    </row>
    <row r="17" spans="1:10">
      <c r="A17" s="124" t="s">
        <v>48</v>
      </c>
      <c r="B17" s="124"/>
      <c r="C17" s="124"/>
      <c r="D17" s="124"/>
      <c r="E17" s="124"/>
      <c r="F17" s="124"/>
      <c r="G17" s="124"/>
      <c r="H17" s="124"/>
      <c r="I17" s="124"/>
      <c r="J17" s="124"/>
    </row>
    <row r="18" spans="1:10" ht="6.95" customHeight="1">
      <c r="A18" s="23"/>
      <c r="B18" s="23"/>
      <c r="C18" s="23"/>
      <c r="D18" s="23"/>
      <c r="E18" s="23"/>
      <c r="F18" s="23"/>
      <c r="G18" s="23"/>
      <c r="H18" s="23"/>
      <c r="I18" s="23"/>
      <c r="J18" s="23"/>
    </row>
    <row r="19" spans="1:10" ht="15.75" thickBot="1">
      <c r="A19" s="46" t="s">
        <v>42</v>
      </c>
      <c r="B19" s="47"/>
      <c r="C19" s="47"/>
      <c r="D19" s="47"/>
      <c r="E19" s="47"/>
      <c r="F19" s="47"/>
      <c r="G19" s="47"/>
      <c r="H19" s="47"/>
      <c r="I19" s="47"/>
      <c r="J19" s="47"/>
    </row>
    <row r="20" spans="1:10" ht="16.5" thickTop="1" thickBot="1">
      <c r="A20" s="48" t="s">
        <v>43</v>
      </c>
      <c r="B20" s="113"/>
      <c r="C20" s="114"/>
      <c r="D20" s="49" t="s">
        <v>44</v>
      </c>
      <c r="E20" s="115" t="s">
        <v>98</v>
      </c>
      <c r="F20" s="116"/>
      <c r="G20" s="116"/>
      <c r="H20" s="116"/>
      <c r="I20" s="116"/>
      <c r="J20" s="117"/>
    </row>
    <row r="21" spans="1:10" ht="5.0999999999999996" customHeight="1" thickTop="1">
      <c r="A21"/>
      <c r="B21"/>
      <c r="C21"/>
      <c r="D21"/>
      <c r="E21"/>
      <c r="F21"/>
      <c r="G21"/>
      <c r="H21"/>
      <c r="I21"/>
      <c r="J21"/>
    </row>
    <row r="22" spans="1:10">
      <c r="A22" s="48" t="s">
        <v>64</v>
      </c>
      <c r="B22"/>
      <c r="C22"/>
      <c r="D22"/>
      <c r="E22" s="50"/>
      <c r="F22"/>
      <c r="G22"/>
      <c r="H22"/>
      <c r="I22"/>
      <c r="J22"/>
    </row>
    <row r="23" spans="1:10" ht="15.75" thickBot="1">
      <c r="A23" s="118" t="s">
        <v>45</v>
      </c>
      <c r="B23" s="118"/>
      <c r="C23" s="119" t="s">
        <v>46</v>
      </c>
      <c r="D23" s="119"/>
      <c r="E23" s="119"/>
      <c r="F23" s="119"/>
      <c r="G23" s="119"/>
      <c r="H23" s="119"/>
      <c r="I23" s="119"/>
      <c r="J23" s="119"/>
    </row>
    <row r="24" spans="1:10" s="44" customFormat="1" ht="16.5" thickTop="1" thickBot="1">
      <c r="A24" s="113" t="s">
        <v>99</v>
      </c>
      <c r="B24" s="120"/>
      <c r="C24" s="121" t="s">
        <v>97</v>
      </c>
      <c r="D24" s="122"/>
      <c r="E24" s="122"/>
      <c r="F24" s="122"/>
      <c r="G24" s="122"/>
      <c r="H24" s="122"/>
      <c r="I24" s="122"/>
      <c r="J24" s="123"/>
    </row>
    <row r="25" spans="1:10" s="44" customFormat="1" ht="8.1" customHeight="1" thickTop="1">
      <c r="A25" s="45"/>
      <c r="B25" s="45"/>
      <c r="C25" s="45"/>
      <c r="D25" s="45"/>
      <c r="E25" s="45"/>
      <c r="F25" s="45"/>
      <c r="G25" s="45"/>
      <c r="H25" s="45"/>
      <c r="I25" s="45"/>
      <c r="J25" s="45"/>
    </row>
    <row r="26" spans="1:10" s="44" customFormat="1">
      <c r="A26" s="45"/>
      <c r="B26" s="45"/>
      <c r="C26" s="45"/>
      <c r="D26" s="45"/>
      <c r="E26" s="45"/>
      <c r="F26" s="45"/>
      <c r="G26" s="45"/>
      <c r="H26" s="45"/>
      <c r="I26" s="45"/>
      <c r="J26" s="45"/>
    </row>
    <row r="27" spans="1:10" s="44" customFormat="1">
      <c r="A27" s="45"/>
      <c r="B27" s="45"/>
      <c r="C27" s="45"/>
      <c r="D27" s="45"/>
      <c r="E27" s="45"/>
      <c r="F27" s="45"/>
      <c r="G27" s="45"/>
      <c r="H27" s="45"/>
      <c r="I27" s="45"/>
      <c r="J27" s="45"/>
    </row>
    <row r="28" spans="1:10" s="44" customFormat="1">
      <c r="A28" s="45"/>
      <c r="B28" s="45"/>
      <c r="C28" s="45"/>
      <c r="D28" s="45"/>
      <c r="E28" s="45"/>
      <c r="F28" s="45"/>
      <c r="G28" s="45"/>
      <c r="H28" s="45"/>
      <c r="I28" s="45"/>
      <c r="J28" s="45"/>
    </row>
    <row r="29" spans="1:10" s="44" customFormat="1">
      <c r="A29" s="45"/>
      <c r="B29" s="45"/>
      <c r="C29" s="45"/>
      <c r="D29" s="45"/>
      <c r="E29" s="45"/>
      <c r="F29" s="45"/>
      <c r="G29" s="45"/>
      <c r="H29" s="45"/>
      <c r="I29" s="45"/>
      <c r="J29" s="45"/>
    </row>
    <row r="30" spans="1:10" s="44" customFormat="1">
      <c r="A30" s="45"/>
      <c r="B30" s="45"/>
      <c r="C30" s="45"/>
      <c r="D30" s="45"/>
      <c r="E30" s="45"/>
      <c r="F30" s="45"/>
      <c r="G30" s="45"/>
      <c r="H30" s="45"/>
      <c r="I30" s="45"/>
      <c r="J30" s="45"/>
    </row>
    <row r="31" spans="1:10" s="44" customFormat="1">
      <c r="A31" s="45"/>
      <c r="B31" s="45"/>
      <c r="C31" s="45"/>
      <c r="D31" s="45"/>
      <c r="E31" s="45"/>
      <c r="F31" s="45"/>
      <c r="G31" s="45"/>
      <c r="H31" s="45"/>
      <c r="I31" s="45"/>
      <c r="J31" s="45"/>
    </row>
    <row r="32" spans="1:10" s="44" customFormat="1">
      <c r="A32" s="45"/>
      <c r="B32" s="45"/>
      <c r="C32" s="45"/>
      <c r="D32" s="45"/>
      <c r="E32" s="45"/>
      <c r="F32" s="45"/>
      <c r="G32" s="45"/>
      <c r="H32" s="45"/>
      <c r="I32" s="45"/>
      <c r="J32" s="45"/>
    </row>
    <row r="33" spans="1:10" s="44" customFormat="1">
      <c r="A33" s="45"/>
      <c r="B33" s="45"/>
      <c r="C33" s="45"/>
      <c r="D33" s="45"/>
      <c r="E33" s="45"/>
      <c r="F33" s="45"/>
      <c r="G33" s="45"/>
      <c r="H33" s="45"/>
      <c r="I33" s="45"/>
      <c r="J33" s="45"/>
    </row>
    <row r="34" spans="1:10" s="44" customFormat="1">
      <c r="A34" s="45"/>
      <c r="B34" s="45"/>
      <c r="C34" s="45"/>
      <c r="D34" s="45"/>
      <c r="E34" s="45"/>
      <c r="F34" s="45"/>
      <c r="G34" s="45"/>
      <c r="H34" s="45"/>
      <c r="I34" s="45"/>
      <c r="J34" s="45"/>
    </row>
    <row r="35" spans="1:10" s="44" customFormat="1">
      <c r="A35" s="45"/>
      <c r="B35" s="45"/>
      <c r="C35" s="45"/>
      <c r="D35" s="45"/>
      <c r="E35" s="45"/>
      <c r="F35" s="45"/>
      <c r="G35" s="45"/>
      <c r="H35" s="45"/>
      <c r="I35" s="45"/>
      <c r="J35" s="45"/>
    </row>
    <row r="36" spans="1:10" s="44" customFormat="1">
      <c r="A36" s="45"/>
      <c r="B36" s="45"/>
      <c r="C36" s="45"/>
      <c r="D36" s="45"/>
      <c r="E36" s="45"/>
      <c r="F36" s="45"/>
      <c r="G36" s="45"/>
      <c r="H36" s="45"/>
      <c r="I36" s="45"/>
      <c r="J36" s="45"/>
    </row>
    <row r="37" spans="1:10" s="44" customFormat="1">
      <c r="A37" s="45"/>
      <c r="B37" s="45"/>
      <c r="C37" s="45"/>
      <c r="D37" s="45"/>
      <c r="E37" s="45"/>
      <c r="F37" s="45"/>
      <c r="G37" s="45"/>
      <c r="H37" s="45"/>
      <c r="I37" s="45"/>
      <c r="J37" s="45"/>
    </row>
    <row r="38" spans="1:10" s="44" customFormat="1">
      <c r="A38" s="45"/>
      <c r="B38" s="45"/>
      <c r="C38" s="45"/>
      <c r="D38" s="45"/>
      <c r="E38" s="45"/>
      <c r="F38" s="45"/>
      <c r="G38" s="45"/>
      <c r="H38" s="45"/>
      <c r="I38" s="45"/>
      <c r="J38" s="45"/>
    </row>
    <row r="39" spans="1:10" s="44" customFormat="1">
      <c r="A39" s="45"/>
      <c r="B39" s="45"/>
      <c r="C39" s="45"/>
      <c r="D39" s="45"/>
      <c r="E39" s="45"/>
      <c r="F39" s="45"/>
      <c r="G39" s="45"/>
      <c r="H39" s="45"/>
      <c r="I39" s="45"/>
      <c r="J39" s="45"/>
    </row>
    <row r="40" spans="1:10" s="44" customFormat="1">
      <c r="A40" s="45"/>
      <c r="B40" s="45"/>
      <c r="C40" s="45"/>
      <c r="D40" s="45"/>
      <c r="E40" s="45"/>
      <c r="F40" s="45"/>
      <c r="G40" s="45"/>
      <c r="H40" s="45"/>
      <c r="I40" s="45"/>
      <c r="J40" s="45"/>
    </row>
    <row r="41" spans="1:10" s="44" customFormat="1">
      <c r="A41" s="45"/>
      <c r="B41" s="45"/>
      <c r="C41" s="45"/>
      <c r="D41" s="45"/>
      <c r="E41" s="45"/>
      <c r="F41" s="45"/>
      <c r="G41" s="45"/>
      <c r="H41" s="45"/>
      <c r="I41" s="45"/>
      <c r="J41" s="45"/>
    </row>
    <row r="42" spans="1:10" s="44" customFormat="1">
      <c r="A42" s="45"/>
      <c r="B42" s="45"/>
      <c r="C42" s="45"/>
      <c r="D42" s="45"/>
      <c r="E42" s="45"/>
      <c r="F42" s="45"/>
      <c r="G42" s="45"/>
      <c r="H42" s="45"/>
      <c r="I42" s="45"/>
      <c r="J42" s="45"/>
    </row>
    <row r="43" spans="1:10" s="44" customFormat="1">
      <c r="A43" s="45"/>
      <c r="B43" s="45"/>
      <c r="C43" s="45"/>
      <c r="D43" s="45"/>
      <c r="E43" s="45"/>
      <c r="F43" s="45"/>
      <c r="G43" s="45"/>
      <c r="H43" s="45"/>
      <c r="I43" s="45"/>
      <c r="J43" s="45"/>
    </row>
    <row r="44" spans="1:10" s="44" customFormat="1">
      <c r="A44" s="45"/>
      <c r="B44" s="45"/>
      <c r="C44" s="45"/>
      <c r="D44" s="45"/>
      <c r="E44" s="45"/>
      <c r="F44" s="45"/>
      <c r="G44" s="45"/>
      <c r="H44" s="45"/>
      <c r="I44" s="45"/>
      <c r="J44" s="45"/>
    </row>
    <row r="45" spans="1:10" s="44" customFormat="1">
      <c r="A45" s="45"/>
      <c r="B45" s="45"/>
      <c r="C45" s="45"/>
      <c r="D45" s="45"/>
      <c r="E45" s="45"/>
      <c r="F45" s="45"/>
      <c r="G45" s="45"/>
      <c r="H45" s="45"/>
      <c r="I45" s="45"/>
      <c r="J45" s="45"/>
    </row>
    <row r="46" spans="1:10" s="44" customFormat="1">
      <c r="A46" s="45"/>
      <c r="B46" s="45"/>
      <c r="C46" s="45"/>
      <c r="D46" s="45"/>
      <c r="E46" s="45"/>
      <c r="F46" s="45"/>
      <c r="G46" s="45"/>
      <c r="H46" s="45"/>
      <c r="I46" s="45"/>
      <c r="J46" s="45"/>
    </row>
    <row r="47" spans="1:10" s="44" customFormat="1">
      <c r="A47" s="45"/>
      <c r="B47" s="45"/>
      <c r="C47" s="45"/>
      <c r="D47" s="45"/>
      <c r="E47" s="45"/>
      <c r="F47" s="45"/>
      <c r="G47" s="45"/>
      <c r="H47" s="45"/>
      <c r="I47" s="45"/>
      <c r="J47" s="45"/>
    </row>
    <row r="48" spans="1:10" s="44" customFormat="1">
      <c r="A48" s="45"/>
      <c r="B48" s="45"/>
      <c r="C48" s="45"/>
      <c r="D48" s="45"/>
      <c r="E48" s="45"/>
      <c r="F48" s="45"/>
      <c r="G48" s="45"/>
      <c r="H48" s="45"/>
      <c r="I48" s="45"/>
      <c r="J48" s="45"/>
    </row>
    <row r="49" spans="1:10" s="44" customFormat="1">
      <c r="A49" s="45"/>
      <c r="B49" s="45"/>
      <c r="C49" s="45"/>
      <c r="D49" s="45"/>
      <c r="E49" s="45"/>
      <c r="F49" s="45"/>
      <c r="G49" s="45"/>
      <c r="H49" s="45"/>
      <c r="I49" s="45"/>
      <c r="J49" s="45"/>
    </row>
    <row r="50" spans="1:10" s="44" customFormat="1">
      <c r="A50" s="45"/>
      <c r="B50" s="45"/>
      <c r="C50" s="45"/>
      <c r="D50" s="45"/>
      <c r="E50" s="45"/>
      <c r="F50" s="45"/>
      <c r="G50" s="45"/>
      <c r="H50" s="45"/>
      <c r="I50" s="45"/>
      <c r="J50" s="45"/>
    </row>
    <row r="51" spans="1:10" s="44" customFormat="1">
      <c r="A51" s="45"/>
      <c r="B51" s="45"/>
      <c r="C51" s="45"/>
      <c r="D51" s="45"/>
      <c r="E51" s="45"/>
      <c r="F51" s="45"/>
      <c r="G51" s="45"/>
      <c r="H51" s="45"/>
      <c r="I51" s="45"/>
      <c r="J51" s="45"/>
    </row>
    <row r="52" spans="1:10" s="44" customFormat="1">
      <c r="A52" s="45"/>
      <c r="B52" s="45"/>
      <c r="C52" s="45"/>
      <c r="D52" s="45"/>
      <c r="E52" s="45"/>
      <c r="F52" s="45"/>
      <c r="G52" s="45"/>
      <c r="H52" s="45"/>
      <c r="I52" s="45"/>
      <c r="J52" s="45"/>
    </row>
    <row r="53" spans="1:10" s="44" customFormat="1">
      <c r="A53" s="45"/>
      <c r="B53" s="45"/>
      <c r="C53" s="45"/>
      <c r="D53" s="45"/>
      <c r="E53" s="45"/>
      <c r="F53" s="45"/>
      <c r="G53" s="45"/>
      <c r="H53" s="45"/>
      <c r="I53" s="45"/>
      <c r="J53" s="45"/>
    </row>
    <row r="54" spans="1:10" s="44" customFormat="1">
      <c r="A54" s="45"/>
      <c r="B54" s="45"/>
      <c r="C54" s="45"/>
      <c r="D54" s="45"/>
      <c r="E54" s="45"/>
      <c r="F54" s="45"/>
      <c r="G54" s="45"/>
      <c r="H54" s="45"/>
      <c r="I54" s="45"/>
      <c r="J54" s="45"/>
    </row>
    <row r="55" spans="1:10" s="44" customFormat="1">
      <c r="A55" s="45"/>
      <c r="B55" s="45"/>
      <c r="C55" s="45"/>
      <c r="D55" s="45"/>
      <c r="E55" s="45"/>
      <c r="F55" s="45"/>
      <c r="G55" s="45"/>
      <c r="H55" s="45"/>
      <c r="I55" s="45"/>
      <c r="J55" s="45"/>
    </row>
    <row r="56" spans="1:10" s="44" customFormat="1">
      <c r="A56" s="45"/>
      <c r="B56" s="45"/>
      <c r="C56" s="45"/>
      <c r="D56" s="45"/>
      <c r="E56" s="45"/>
      <c r="F56" s="45"/>
      <c r="G56" s="45"/>
      <c r="H56" s="45"/>
      <c r="I56" s="45"/>
      <c r="J56" s="45"/>
    </row>
    <row r="57" spans="1:10" s="44" customFormat="1">
      <c r="A57" s="45"/>
      <c r="B57" s="45"/>
      <c r="C57" s="45"/>
      <c r="D57" s="45"/>
      <c r="E57" s="45"/>
      <c r="F57" s="45"/>
      <c r="G57" s="45"/>
      <c r="H57" s="45"/>
      <c r="I57" s="45"/>
      <c r="J57" s="45"/>
    </row>
    <row r="58" spans="1:10" s="44" customFormat="1">
      <c r="A58" s="45"/>
      <c r="B58" s="45"/>
      <c r="C58" s="45"/>
      <c r="D58" s="45"/>
      <c r="E58" s="45"/>
      <c r="F58" s="45"/>
      <c r="G58" s="45"/>
      <c r="H58" s="45"/>
      <c r="I58" s="45"/>
      <c r="J58" s="45"/>
    </row>
    <row r="59" spans="1:10" s="44" customFormat="1">
      <c r="A59" s="45"/>
      <c r="B59" s="45"/>
      <c r="C59" s="45"/>
      <c r="D59" s="45"/>
      <c r="E59" s="45"/>
      <c r="F59" s="45"/>
      <c r="G59" s="45"/>
      <c r="H59" s="45"/>
      <c r="I59" s="45"/>
      <c r="J59" s="45"/>
    </row>
    <row r="60" spans="1:10" s="44" customFormat="1">
      <c r="A60" s="45"/>
      <c r="B60" s="45"/>
      <c r="C60" s="45"/>
      <c r="D60" s="45"/>
      <c r="E60" s="45"/>
      <c r="F60" s="45"/>
      <c r="G60" s="45"/>
      <c r="H60" s="45"/>
      <c r="I60" s="45"/>
      <c r="J60" s="45"/>
    </row>
    <row r="61" spans="1:10" s="44" customFormat="1">
      <c r="A61" s="45"/>
      <c r="B61" s="45"/>
      <c r="C61" s="45"/>
      <c r="D61" s="45"/>
      <c r="E61" s="45"/>
      <c r="F61" s="45"/>
      <c r="G61" s="45"/>
      <c r="H61" s="45"/>
      <c r="I61" s="45"/>
      <c r="J61" s="45"/>
    </row>
    <row r="62" spans="1:10" s="44" customFormat="1">
      <c r="A62" s="45"/>
      <c r="B62" s="45"/>
      <c r="C62" s="45"/>
      <c r="D62" s="45"/>
      <c r="E62" s="45"/>
      <c r="F62" s="45"/>
      <c r="G62" s="45"/>
      <c r="H62" s="45"/>
      <c r="I62" s="45"/>
      <c r="J62" s="45"/>
    </row>
    <row r="63" spans="1:10" s="44" customFormat="1">
      <c r="A63" s="45"/>
      <c r="B63" s="45"/>
      <c r="C63" s="45"/>
      <c r="D63" s="45"/>
      <c r="E63" s="45"/>
      <c r="F63" s="45"/>
      <c r="G63" s="45"/>
      <c r="H63" s="45"/>
      <c r="I63" s="45"/>
      <c r="J63" s="45"/>
    </row>
    <row r="64" spans="1:10" s="44" customFormat="1">
      <c r="A64" s="45"/>
      <c r="B64" s="45"/>
      <c r="C64" s="45"/>
      <c r="D64" s="45"/>
      <c r="E64" s="45"/>
      <c r="F64" s="45"/>
      <c r="G64" s="45"/>
      <c r="H64" s="45"/>
      <c r="I64" s="45"/>
      <c r="J64" s="45"/>
    </row>
    <row r="65" spans="1:10" s="44" customFormat="1">
      <c r="A65" s="45"/>
      <c r="B65" s="45"/>
      <c r="C65" s="45"/>
      <c r="D65" s="45"/>
      <c r="E65" s="45"/>
      <c r="F65" s="45"/>
      <c r="G65" s="45"/>
      <c r="H65" s="45"/>
      <c r="I65" s="45"/>
      <c r="J65" s="45"/>
    </row>
    <row r="66" spans="1:10" s="44" customFormat="1">
      <c r="A66" s="45"/>
      <c r="B66" s="45"/>
      <c r="C66" s="45"/>
      <c r="D66" s="45"/>
      <c r="E66" s="45"/>
      <c r="F66" s="45"/>
      <c r="G66" s="45"/>
      <c r="H66" s="45"/>
      <c r="I66" s="45"/>
      <c r="J66" s="45"/>
    </row>
    <row r="67" spans="1:10" s="44" customFormat="1">
      <c r="A67" s="45"/>
      <c r="B67" s="45"/>
      <c r="C67" s="45"/>
      <c r="D67" s="45"/>
      <c r="E67" s="45"/>
      <c r="F67" s="45"/>
      <c r="G67" s="45"/>
      <c r="H67" s="45"/>
      <c r="I67" s="45"/>
      <c r="J67" s="45"/>
    </row>
    <row r="68" spans="1:10" s="44" customFormat="1">
      <c r="A68" s="45"/>
      <c r="B68" s="45"/>
      <c r="C68" s="45"/>
      <c r="D68" s="45"/>
      <c r="E68" s="45"/>
      <c r="F68" s="45"/>
      <c r="G68" s="45"/>
      <c r="H68" s="45"/>
      <c r="I68" s="45"/>
      <c r="J68" s="45"/>
    </row>
    <row r="69" spans="1:10" s="44" customFormat="1">
      <c r="A69" s="45"/>
      <c r="B69" s="45"/>
      <c r="C69" s="45"/>
      <c r="D69" s="45"/>
      <c r="E69" s="45"/>
      <c r="F69" s="45"/>
      <c r="G69" s="45"/>
      <c r="H69" s="45"/>
      <c r="I69" s="45"/>
      <c r="J69" s="45"/>
    </row>
    <row r="70" spans="1:10" s="44" customFormat="1">
      <c r="A70" s="45"/>
      <c r="B70" s="45"/>
      <c r="C70" s="45"/>
      <c r="D70" s="45"/>
      <c r="E70" s="45"/>
      <c r="F70" s="45"/>
      <c r="G70" s="45"/>
      <c r="H70" s="45"/>
      <c r="I70" s="45"/>
      <c r="J70" s="45"/>
    </row>
    <row r="71" spans="1:10" s="44" customFormat="1">
      <c r="A71" s="45"/>
      <c r="B71" s="45"/>
      <c r="C71" s="45"/>
      <c r="D71" s="45"/>
      <c r="E71" s="45"/>
      <c r="F71" s="45"/>
      <c r="G71" s="45"/>
      <c r="H71" s="45"/>
      <c r="I71" s="45"/>
      <c r="J71" s="45"/>
    </row>
    <row r="72" spans="1:10" s="44" customFormat="1">
      <c r="A72" s="45"/>
      <c r="B72" s="45"/>
      <c r="C72" s="45"/>
      <c r="D72" s="45"/>
      <c r="E72" s="45"/>
      <c r="F72" s="45"/>
      <c r="G72" s="45"/>
      <c r="H72" s="45"/>
      <c r="I72" s="45"/>
      <c r="J72" s="45"/>
    </row>
    <row r="73" spans="1:10" s="44" customFormat="1">
      <c r="A73" s="45"/>
      <c r="B73" s="45"/>
      <c r="C73" s="45"/>
      <c r="D73" s="45"/>
      <c r="E73" s="45"/>
      <c r="F73" s="45"/>
      <c r="G73" s="45"/>
      <c r="H73" s="45"/>
      <c r="I73" s="45"/>
      <c r="J73" s="45"/>
    </row>
    <row r="74" spans="1:10" s="44" customFormat="1">
      <c r="A74" s="45"/>
      <c r="B74" s="45"/>
      <c r="C74" s="45"/>
      <c r="D74" s="45"/>
      <c r="E74" s="45"/>
      <c r="F74" s="45"/>
      <c r="G74" s="45"/>
      <c r="H74" s="45"/>
      <c r="I74" s="45"/>
      <c r="J74" s="45"/>
    </row>
    <row r="75" spans="1:10" s="44" customFormat="1">
      <c r="A75" s="45"/>
      <c r="B75" s="45"/>
      <c r="C75" s="45"/>
      <c r="D75" s="45"/>
      <c r="E75" s="45"/>
      <c r="F75" s="45"/>
      <c r="G75" s="45"/>
      <c r="H75" s="45"/>
      <c r="I75" s="45"/>
      <c r="J75" s="45"/>
    </row>
    <row r="76" spans="1:10" s="44" customFormat="1">
      <c r="A76" s="45"/>
      <c r="B76" s="45"/>
      <c r="C76" s="45"/>
      <c r="D76" s="45"/>
      <c r="E76" s="45"/>
      <c r="F76" s="45"/>
      <c r="G76" s="45"/>
      <c r="H76" s="45"/>
      <c r="I76" s="45"/>
      <c r="J76" s="45"/>
    </row>
    <row r="77" spans="1:10" s="44" customFormat="1">
      <c r="A77" s="45"/>
      <c r="B77" s="45"/>
      <c r="C77" s="45"/>
      <c r="D77" s="45"/>
      <c r="E77" s="45"/>
      <c r="F77" s="45"/>
      <c r="G77" s="45"/>
      <c r="H77" s="45"/>
      <c r="I77" s="45"/>
      <c r="J77" s="45"/>
    </row>
    <row r="78" spans="1:10" s="44" customFormat="1">
      <c r="A78" s="45"/>
      <c r="B78" s="45"/>
      <c r="C78" s="45"/>
      <c r="D78" s="45"/>
      <c r="E78" s="45"/>
      <c r="F78" s="45"/>
      <c r="G78" s="45"/>
      <c r="H78" s="45"/>
      <c r="I78" s="45"/>
      <c r="J78" s="45"/>
    </row>
    <row r="79" spans="1:10" s="44" customFormat="1">
      <c r="A79" s="45"/>
      <c r="B79" s="45"/>
      <c r="C79" s="45"/>
      <c r="D79" s="45"/>
      <c r="E79" s="45"/>
      <c r="F79" s="45"/>
      <c r="G79" s="45"/>
      <c r="H79" s="45"/>
      <c r="I79" s="45"/>
      <c r="J79" s="45"/>
    </row>
    <row r="80" spans="1:10" s="44" customFormat="1">
      <c r="A80" s="45"/>
      <c r="B80" s="45"/>
      <c r="C80" s="45"/>
      <c r="D80" s="45"/>
      <c r="E80" s="45"/>
      <c r="F80" s="45"/>
      <c r="G80" s="45"/>
      <c r="H80" s="45"/>
      <c r="I80" s="45"/>
      <c r="J80" s="45"/>
    </row>
    <row r="81" spans="1:10" s="44" customFormat="1">
      <c r="A81" s="45"/>
      <c r="B81" s="45"/>
      <c r="C81" s="45"/>
      <c r="D81" s="45"/>
      <c r="E81" s="45"/>
      <c r="F81" s="45"/>
      <c r="G81" s="45"/>
      <c r="H81" s="45"/>
      <c r="I81" s="45"/>
      <c r="J81" s="45"/>
    </row>
    <row r="82" spans="1:10" s="44" customFormat="1">
      <c r="A82" s="45"/>
      <c r="B82" s="45"/>
      <c r="C82" s="45"/>
      <c r="D82" s="45"/>
      <c r="E82" s="45"/>
      <c r="F82" s="45"/>
      <c r="G82" s="45"/>
      <c r="H82" s="45"/>
      <c r="I82" s="45"/>
      <c r="J82" s="45"/>
    </row>
    <row r="83" spans="1:10" s="44" customFormat="1">
      <c r="A83" s="45"/>
      <c r="B83" s="45"/>
      <c r="C83" s="45"/>
      <c r="D83" s="45"/>
      <c r="E83" s="45"/>
      <c r="F83" s="45"/>
      <c r="G83" s="45"/>
      <c r="H83" s="45"/>
      <c r="I83" s="45"/>
      <c r="J83" s="45"/>
    </row>
    <row r="84" spans="1:10" s="44" customFormat="1">
      <c r="A84" s="45"/>
      <c r="B84" s="45"/>
      <c r="C84" s="45"/>
      <c r="D84" s="45"/>
      <c r="E84" s="45"/>
      <c r="F84" s="45"/>
      <c r="G84" s="45"/>
      <c r="H84" s="45"/>
      <c r="I84" s="45"/>
      <c r="J84" s="45"/>
    </row>
    <row r="85" spans="1:10" s="44" customFormat="1">
      <c r="A85" s="45"/>
      <c r="B85" s="45"/>
      <c r="C85" s="45"/>
      <c r="D85" s="45"/>
      <c r="E85" s="45"/>
      <c r="F85" s="45"/>
      <c r="G85" s="45"/>
      <c r="H85" s="45"/>
      <c r="I85" s="45"/>
      <c r="J85" s="45"/>
    </row>
    <row r="86" spans="1:10" s="44" customFormat="1">
      <c r="A86" s="45"/>
      <c r="B86" s="45"/>
      <c r="C86" s="45"/>
      <c r="D86" s="45"/>
      <c r="E86" s="45"/>
      <c r="F86" s="45"/>
      <c r="G86" s="45"/>
      <c r="H86" s="45"/>
      <c r="I86" s="45"/>
      <c r="J86" s="45"/>
    </row>
    <row r="87" spans="1:10" s="44" customFormat="1">
      <c r="A87" s="45"/>
      <c r="B87" s="45"/>
      <c r="C87" s="45"/>
      <c r="D87" s="45"/>
      <c r="E87" s="45"/>
      <c r="F87" s="45"/>
      <c r="G87" s="45"/>
      <c r="H87" s="45"/>
      <c r="I87" s="45"/>
      <c r="J87" s="45"/>
    </row>
    <row r="88" spans="1:10" s="44" customFormat="1">
      <c r="A88" s="45"/>
      <c r="B88" s="45"/>
      <c r="C88" s="45"/>
      <c r="D88" s="45"/>
      <c r="E88" s="45"/>
      <c r="F88" s="45"/>
      <c r="G88" s="45"/>
      <c r="H88" s="45"/>
      <c r="I88" s="45"/>
      <c r="J88" s="45"/>
    </row>
    <row r="89" spans="1:10" s="44" customFormat="1">
      <c r="A89" s="45"/>
      <c r="B89" s="45"/>
      <c r="C89" s="45"/>
      <c r="D89" s="45"/>
      <c r="E89" s="45"/>
      <c r="F89" s="45"/>
      <c r="G89" s="45"/>
      <c r="H89" s="45"/>
      <c r="I89" s="45"/>
      <c r="J89" s="45"/>
    </row>
    <row r="90" spans="1:10" s="44" customFormat="1">
      <c r="A90" s="45"/>
      <c r="B90" s="45"/>
      <c r="C90" s="45"/>
      <c r="D90" s="45"/>
      <c r="E90" s="45"/>
      <c r="F90" s="45"/>
      <c r="G90" s="45"/>
      <c r="H90" s="45"/>
      <c r="I90" s="45"/>
      <c r="J90" s="45"/>
    </row>
    <row r="91" spans="1:10" s="44" customFormat="1">
      <c r="A91" s="45"/>
      <c r="B91" s="45"/>
      <c r="C91" s="45"/>
      <c r="D91" s="45"/>
      <c r="E91" s="45"/>
      <c r="F91" s="45"/>
      <c r="G91" s="45"/>
      <c r="H91" s="45"/>
      <c r="I91" s="45"/>
      <c r="J91" s="45"/>
    </row>
    <row r="92" spans="1:10" s="44" customFormat="1">
      <c r="A92" s="45"/>
      <c r="B92" s="45"/>
      <c r="C92" s="45"/>
      <c r="D92" s="45"/>
      <c r="E92" s="45"/>
      <c r="F92" s="45"/>
      <c r="G92" s="45"/>
      <c r="H92" s="45"/>
      <c r="I92" s="45"/>
      <c r="J92" s="45"/>
    </row>
    <row r="93" spans="1:10" s="44" customFormat="1">
      <c r="A93" s="45"/>
      <c r="B93" s="45"/>
      <c r="C93" s="45"/>
      <c r="D93" s="45"/>
      <c r="E93" s="45"/>
      <c r="F93" s="45"/>
      <c r="G93" s="45"/>
      <c r="H93" s="45"/>
      <c r="I93" s="45"/>
      <c r="J93" s="45"/>
    </row>
    <row r="94" spans="1:10" s="44" customFormat="1">
      <c r="A94" s="45"/>
      <c r="B94" s="45"/>
      <c r="C94" s="45"/>
      <c r="D94" s="45"/>
      <c r="E94" s="45"/>
      <c r="F94" s="45"/>
      <c r="G94" s="45"/>
      <c r="H94" s="45"/>
      <c r="I94" s="45"/>
      <c r="J94" s="45"/>
    </row>
    <row r="95" spans="1:10" s="44" customFormat="1">
      <c r="A95" s="45"/>
      <c r="B95" s="45"/>
      <c r="C95" s="45"/>
      <c r="D95" s="45"/>
      <c r="E95" s="45"/>
      <c r="F95" s="45"/>
      <c r="G95" s="45"/>
      <c r="H95" s="45"/>
      <c r="I95" s="45"/>
      <c r="J95" s="45"/>
    </row>
    <row r="96" spans="1:10" s="44" customFormat="1">
      <c r="A96" s="45"/>
      <c r="B96" s="45"/>
      <c r="C96" s="45"/>
      <c r="D96" s="45"/>
      <c r="E96" s="45"/>
      <c r="F96" s="45"/>
      <c r="G96" s="45"/>
      <c r="H96" s="45"/>
      <c r="I96" s="45"/>
      <c r="J96" s="45"/>
    </row>
    <row r="97" spans="1:10" s="44" customFormat="1">
      <c r="A97" s="45"/>
      <c r="B97" s="45"/>
      <c r="C97" s="45"/>
      <c r="D97" s="45"/>
      <c r="E97" s="45"/>
      <c r="F97" s="45"/>
      <c r="G97" s="45"/>
      <c r="H97" s="45"/>
      <c r="I97" s="45"/>
      <c r="J97" s="45"/>
    </row>
    <row r="98" spans="1:10" s="44" customFormat="1">
      <c r="A98" s="45"/>
      <c r="B98" s="45"/>
      <c r="C98" s="45"/>
      <c r="D98" s="45"/>
      <c r="E98" s="45"/>
      <c r="F98" s="45"/>
      <c r="G98" s="45"/>
      <c r="H98" s="45"/>
      <c r="I98" s="45"/>
      <c r="J98" s="45"/>
    </row>
    <row r="99" spans="1:10" s="44" customFormat="1">
      <c r="A99" s="45"/>
      <c r="B99" s="45"/>
      <c r="C99" s="45"/>
      <c r="D99" s="45"/>
      <c r="E99" s="45"/>
      <c r="F99" s="45"/>
      <c r="G99" s="45"/>
      <c r="H99" s="45"/>
      <c r="I99" s="45"/>
      <c r="J99" s="45"/>
    </row>
    <row r="100" spans="1:10" s="44" customFormat="1">
      <c r="A100" s="45"/>
      <c r="B100" s="45"/>
      <c r="C100" s="45"/>
      <c r="D100" s="45"/>
      <c r="E100" s="45"/>
      <c r="F100" s="45"/>
      <c r="G100" s="45"/>
      <c r="H100" s="45"/>
      <c r="I100" s="45"/>
      <c r="J100" s="45"/>
    </row>
    <row r="101" spans="1:10" s="44" customFormat="1">
      <c r="A101" s="45"/>
      <c r="B101" s="45"/>
      <c r="C101" s="45"/>
      <c r="D101" s="45"/>
      <c r="E101" s="45"/>
      <c r="F101" s="45"/>
      <c r="G101" s="45"/>
      <c r="H101" s="45"/>
      <c r="I101" s="45"/>
      <c r="J101" s="45"/>
    </row>
    <row r="102" spans="1:10" s="44" customFormat="1">
      <c r="A102" s="45"/>
      <c r="B102" s="45"/>
      <c r="C102" s="45"/>
      <c r="D102" s="45"/>
      <c r="E102" s="45"/>
      <c r="F102" s="45"/>
      <c r="G102" s="45"/>
      <c r="H102" s="45"/>
      <c r="I102" s="45"/>
      <c r="J102" s="45"/>
    </row>
    <row r="103" spans="1:10" s="44" customFormat="1">
      <c r="A103" s="45"/>
      <c r="B103" s="45"/>
      <c r="C103" s="45"/>
      <c r="D103" s="45"/>
      <c r="E103" s="45"/>
      <c r="F103" s="45"/>
      <c r="G103" s="45"/>
      <c r="H103" s="45"/>
      <c r="I103" s="45"/>
      <c r="J103" s="45"/>
    </row>
    <row r="104" spans="1:10" s="44" customFormat="1">
      <c r="A104" s="45"/>
      <c r="B104" s="45"/>
      <c r="C104" s="45"/>
      <c r="D104" s="45"/>
      <c r="E104" s="45"/>
      <c r="F104" s="45"/>
      <c r="G104" s="45"/>
      <c r="H104" s="45"/>
      <c r="I104" s="45"/>
      <c r="J104" s="45"/>
    </row>
    <row r="105" spans="1:10" s="44" customFormat="1">
      <c r="A105" s="45"/>
      <c r="B105" s="45"/>
      <c r="C105" s="45"/>
      <c r="D105" s="45"/>
      <c r="E105" s="45"/>
      <c r="F105" s="45"/>
      <c r="G105" s="45"/>
      <c r="H105" s="45"/>
      <c r="I105" s="45"/>
      <c r="J105" s="45"/>
    </row>
    <row r="106" spans="1:10" s="44" customFormat="1">
      <c r="A106" s="45"/>
      <c r="B106" s="45"/>
      <c r="C106" s="45"/>
      <c r="D106" s="45"/>
      <c r="E106" s="45"/>
      <c r="F106" s="45"/>
      <c r="G106" s="45"/>
      <c r="H106" s="45"/>
      <c r="I106" s="45"/>
      <c r="J106" s="45"/>
    </row>
    <row r="107" spans="1:10" s="44" customFormat="1">
      <c r="A107" s="45"/>
      <c r="B107" s="45"/>
      <c r="C107" s="45"/>
      <c r="D107" s="45"/>
      <c r="E107" s="45"/>
      <c r="F107" s="45"/>
      <c r="G107" s="45"/>
      <c r="H107" s="45"/>
      <c r="I107" s="45"/>
      <c r="J107" s="45"/>
    </row>
    <row r="108" spans="1:10" s="44" customFormat="1">
      <c r="A108" s="45"/>
      <c r="B108" s="45"/>
      <c r="C108" s="45"/>
      <c r="D108" s="45"/>
      <c r="E108" s="45"/>
      <c r="F108" s="45"/>
      <c r="G108" s="45"/>
      <c r="H108" s="45"/>
      <c r="I108" s="45"/>
      <c r="J108" s="45"/>
    </row>
    <row r="109" spans="1:10" s="44" customFormat="1">
      <c r="A109" s="45"/>
      <c r="B109" s="45"/>
      <c r="C109" s="45"/>
      <c r="D109" s="45"/>
      <c r="E109" s="45"/>
      <c r="F109" s="45"/>
      <c r="G109" s="45"/>
      <c r="H109" s="45"/>
      <c r="I109" s="45"/>
      <c r="J109" s="45"/>
    </row>
    <row r="110" spans="1:10" s="44" customFormat="1">
      <c r="A110" s="45"/>
      <c r="B110" s="45"/>
      <c r="C110" s="45"/>
      <c r="D110" s="45"/>
      <c r="E110" s="45"/>
      <c r="F110" s="45"/>
      <c r="G110" s="45"/>
      <c r="H110" s="45"/>
      <c r="I110" s="45"/>
      <c r="J110" s="45"/>
    </row>
    <row r="111" spans="1:10" s="44" customFormat="1">
      <c r="A111" s="45"/>
      <c r="B111" s="45"/>
      <c r="C111" s="45"/>
      <c r="D111" s="45"/>
      <c r="E111" s="45"/>
      <c r="F111" s="45"/>
      <c r="G111" s="45"/>
      <c r="H111" s="45"/>
      <c r="I111" s="45"/>
      <c r="J111" s="45"/>
    </row>
    <row r="112" spans="1:10" s="44" customFormat="1">
      <c r="A112" s="45"/>
      <c r="B112" s="45"/>
      <c r="C112" s="45"/>
      <c r="D112" s="45"/>
      <c r="E112" s="45"/>
      <c r="F112" s="45"/>
      <c r="G112" s="45"/>
      <c r="H112" s="45"/>
      <c r="I112" s="45"/>
      <c r="J112" s="45"/>
    </row>
    <row r="113" spans="1:10" s="44" customFormat="1">
      <c r="A113" s="45"/>
      <c r="B113" s="45"/>
      <c r="C113" s="45"/>
      <c r="D113" s="45"/>
      <c r="E113" s="45"/>
      <c r="F113" s="45"/>
      <c r="G113" s="45"/>
      <c r="H113" s="45"/>
      <c r="I113" s="45"/>
      <c r="J113" s="45"/>
    </row>
    <row r="114" spans="1:10" s="44" customFormat="1">
      <c r="A114" s="45"/>
      <c r="B114" s="45"/>
      <c r="C114" s="45"/>
      <c r="D114" s="45"/>
      <c r="E114" s="45"/>
      <c r="F114" s="45"/>
      <c r="G114" s="45"/>
      <c r="H114" s="45"/>
      <c r="I114" s="45"/>
      <c r="J114" s="45"/>
    </row>
    <row r="115" spans="1:10" s="44" customFormat="1">
      <c r="A115" s="45"/>
      <c r="B115" s="45"/>
      <c r="C115" s="45"/>
      <c r="D115" s="45"/>
      <c r="E115" s="45"/>
      <c r="F115" s="45"/>
      <c r="G115" s="45"/>
      <c r="H115" s="45"/>
      <c r="I115" s="45"/>
      <c r="J115" s="45"/>
    </row>
    <row r="116" spans="1:10" s="44" customFormat="1">
      <c r="A116" s="45"/>
      <c r="B116" s="45"/>
      <c r="C116" s="45"/>
      <c r="D116" s="45"/>
      <c r="E116" s="45"/>
      <c r="F116" s="45"/>
      <c r="G116" s="45"/>
      <c r="H116" s="45"/>
      <c r="I116" s="45"/>
      <c r="J116" s="45"/>
    </row>
    <row r="117" spans="1:10" s="44" customFormat="1">
      <c r="A117" s="45"/>
      <c r="B117" s="45"/>
      <c r="C117" s="45"/>
      <c r="D117" s="45"/>
      <c r="E117" s="45"/>
      <c r="F117" s="45"/>
      <c r="G117" s="45"/>
      <c r="H117" s="45"/>
      <c r="I117" s="45"/>
      <c r="J117" s="45"/>
    </row>
    <row r="118" spans="1:10" s="44" customFormat="1">
      <c r="A118" s="45"/>
      <c r="B118" s="45"/>
      <c r="C118" s="45"/>
      <c r="D118" s="45"/>
      <c r="E118" s="45"/>
      <c r="F118" s="45"/>
      <c r="G118" s="45"/>
      <c r="H118" s="45"/>
      <c r="I118" s="45"/>
      <c r="J118" s="45"/>
    </row>
    <row r="119" spans="1:10" s="44" customFormat="1">
      <c r="A119" s="45"/>
      <c r="B119" s="45"/>
      <c r="C119" s="45"/>
      <c r="D119" s="45"/>
      <c r="E119" s="45"/>
      <c r="F119" s="45"/>
      <c r="G119" s="45"/>
      <c r="H119" s="45"/>
      <c r="I119" s="45"/>
      <c r="J119" s="45"/>
    </row>
    <row r="120" spans="1:10" s="44" customFormat="1">
      <c r="A120" s="45"/>
      <c r="B120" s="45"/>
      <c r="C120" s="45"/>
      <c r="D120" s="45"/>
      <c r="E120" s="45"/>
      <c r="F120" s="45"/>
      <c r="G120" s="45"/>
      <c r="H120" s="45"/>
      <c r="I120" s="45"/>
      <c r="J120" s="45"/>
    </row>
    <row r="121" spans="1:10" s="44" customFormat="1">
      <c r="A121" s="45"/>
      <c r="B121" s="45"/>
      <c r="C121" s="45"/>
      <c r="D121" s="45"/>
      <c r="E121" s="45"/>
      <c r="F121" s="45"/>
      <c r="G121" s="45"/>
      <c r="H121" s="45"/>
      <c r="I121" s="45"/>
      <c r="J121" s="45"/>
    </row>
    <row r="122" spans="1:10" s="44" customFormat="1">
      <c r="A122" s="45"/>
      <c r="B122" s="45"/>
      <c r="C122" s="45"/>
      <c r="D122" s="45"/>
      <c r="E122" s="45"/>
      <c r="F122" s="45"/>
      <c r="G122" s="45"/>
      <c r="H122" s="45"/>
      <c r="I122" s="45"/>
      <c r="J122" s="45"/>
    </row>
    <row r="123" spans="1:10" s="44" customFormat="1">
      <c r="A123" s="45"/>
      <c r="B123" s="45"/>
      <c r="C123" s="45"/>
      <c r="D123" s="45"/>
      <c r="E123" s="45"/>
      <c r="F123" s="45"/>
      <c r="G123" s="45"/>
      <c r="H123" s="45"/>
      <c r="I123" s="45"/>
      <c r="J123" s="45"/>
    </row>
    <row r="124" spans="1:10" s="44" customFormat="1">
      <c r="A124" s="45"/>
      <c r="B124" s="45"/>
      <c r="C124" s="45"/>
      <c r="D124" s="45"/>
      <c r="E124" s="45"/>
      <c r="F124" s="45"/>
      <c r="G124" s="45"/>
      <c r="H124" s="45"/>
      <c r="I124" s="45"/>
      <c r="J124" s="45"/>
    </row>
    <row r="125" spans="1:10" s="44" customFormat="1">
      <c r="A125" s="45"/>
      <c r="B125" s="45"/>
      <c r="C125" s="45"/>
      <c r="D125" s="45"/>
      <c r="E125" s="45"/>
      <c r="F125" s="45"/>
      <c r="G125" s="45"/>
      <c r="H125" s="45"/>
      <c r="I125" s="45"/>
      <c r="J125" s="45"/>
    </row>
    <row r="126" spans="1:10" s="44" customFormat="1">
      <c r="A126" s="45"/>
      <c r="B126" s="45"/>
      <c r="C126" s="45"/>
      <c r="D126" s="45"/>
      <c r="E126" s="45"/>
      <c r="F126" s="45"/>
      <c r="G126" s="45"/>
      <c r="H126" s="45"/>
      <c r="I126" s="45"/>
      <c r="J126" s="45"/>
    </row>
    <row r="127" spans="1:10" s="44" customFormat="1">
      <c r="A127" s="45"/>
      <c r="B127" s="45"/>
      <c r="C127" s="45"/>
      <c r="D127" s="45"/>
      <c r="E127" s="45"/>
      <c r="F127" s="45"/>
      <c r="G127" s="45"/>
      <c r="H127" s="45"/>
      <c r="I127" s="45"/>
      <c r="J127" s="45"/>
    </row>
    <row r="128" spans="1:10" s="44" customFormat="1">
      <c r="A128" s="45"/>
      <c r="B128" s="45"/>
      <c r="C128" s="45"/>
      <c r="D128" s="45"/>
      <c r="E128" s="45"/>
      <c r="F128" s="45"/>
      <c r="G128" s="45"/>
      <c r="H128" s="45"/>
      <c r="I128" s="45"/>
      <c r="J128" s="45"/>
    </row>
    <row r="129" spans="1:10" s="44" customFormat="1">
      <c r="A129" s="45"/>
      <c r="B129" s="45"/>
      <c r="C129" s="45"/>
      <c r="D129" s="45"/>
      <c r="E129" s="45"/>
      <c r="F129" s="45"/>
      <c r="G129" s="45"/>
      <c r="H129" s="45"/>
      <c r="I129" s="45"/>
      <c r="J129" s="45"/>
    </row>
    <row r="130" spans="1:10" s="44" customFormat="1">
      <c r="A130" s="45"/>
      <c r="B130" s="45"/>
      <c r="C130" s="45"/>
      <c r="D130" s="45"/>
      <c r="E130" s="45"/>
      <c r="F130" s="45"/>
      <c r="G130" s="45"/>
      <c r="H130" s="45"/>
      <c r="I130" s="45"/>
      <c r="J130" s="45"/>
    </row>
    <row r="131" spans="1:10" s="44" customFormat="1">
      <c r="A131" s="45"/>
      <c r="B131" s="45"/>
      <c r="C131" s="45"/>
      <c r="D131" s="45"/>
      <c r="E131" s="45"/>
      <c r="F131" s="45"/>
      <c r="G131" s="45"/>
      <c r="H131" s="45"/>
      <c r="I131" s="45"/>
      <c r="J131" s="45"/>
    </row>
    <row r="132" spans="1:10" s="44" customFormat="1">
      <c r="A132" s="45"/>
      <c r="B132" s="45"/>
      <c r="C132" s="45"/>
      <c r="D132" s="45"/>
      <c r="E132" s="45"/>
      <c r="F132" s="45"/>
      <c r="G132" s="45"/>
      <c r="H132" s="45"/>
      <c r="I132" s="45"/>
      <c r="J132" s="45"/>
    </row>
    <row r="133" spans="1:10" s="44" customFormat="1">
      <c r="A133" s="45"/>
      <c r="B133" s="45"/>
      <c r="C133" s="45"/>
      <c r="D133" s="45"/>
      <c r="E133" s="45"/>
      <c r="F133" s="45"/>
      <c r="G133" s="45"/>
      <c r="H133" s="45"/>
      <c r="I133" s="45"/>
      <c r="J133" s="45"/>
    </row>
    <row r="134" spans="1:10" s="44" customFormat="1">
      <c r="A134" s="45"/>
      <c r="B134" s="45"/>
      <c r="C134" s="45"/>
      <c r="D134" s="45"/>
      <c r="E134" s="45"/>
      <c r="F134" s="45"/>
      <c r="G134" s="45"/>
      <c r="H134" s="45"/>
      <c r="I134" s="45"/>
      <c r="J134" s="45"/>
    </row>
    <row r="135" spans="1:10" s="44" customFormat="1">
      <c r="A135" s="45"/>
      <c r="B135" s="45"/>
      <c r="C135" s="45"/>
      <c r="D135" s="45"/>
      <c r="E135" s="45"/>
      <c r="F135" s="45"/>
      <c r="G135" s="45"/>
      <c r="H135" s="45"/>
      <c r="I135" s="45"/>
      <c r="J135" s="45"/>
    </row>
    <row r="136" spans="1:10" s="44" customFormat="1">
      <c r="A136" s="45"/>
      <c r="B136" s="45"/>
      <c r="C136" s="45"/>
      <c r="D136" s="45"/>
      <c r="E136" s="45"/>
      <c r="F136" s="45"/>
      <c r="G136" s="45"/>
      <c r="H136" s="45"/>
      <c r="I136" s="45"/>
      <c r="J136" s="45"/>
    </row>
    <row r="137" spans="1:10" s="44" customFormat="1">
      <c r="A137" s="45"/>
      <c r="B137" s="45"/>
      <c r="C137" s="45"/>
      <c r="D137" s="45"/>
      <c r="E137" s="45"/>
      <c r="F137" s="45"/>
      <c r="G137" s="45"/>
      <c r="H137" s="45"/>
      <c r="I137" s="45"/>
      <c r="J137" s="45"/>
    </row>
    <row r="138" spans="1:10" s="44" customFormat="1">
      <c r="A138" s="45"/>
      <c r="B138" s="45"/>
      <c r="C138" s="45"/>
      <c r="D138" s="45"/>
      <c r="E138" s="45"/>
      <c r="F138" s="45"/>
      <c r="G138" s="45"/>
      <c r="H138" s="45"/>
      <c r="I138" s="45"/>
      <c r="J138" s="45"/>
    </row>
    <row r="139" spans="1:10" s="44" customFormat="1">
      <c r="A139" s="45"/>
      <c r="B139" s="45"/>
      <c r="C139" s="45"/>
      <c r="D139" s="45"/>
      <c r="E139" s="45"/>
      <c r="F139" s="45"/>
      <c r="G139" s="45"/>
      <c r="H139" s="45"/>
      <c r="I139" s="45"/>
      <c r="J139" s="45"/>
    </row>
    <row r="140" spans="1:10" s="44" customFormat="1">
      <c r="A140" s="45"/>
      <c r="B140" s="45"/>
      <c r="C140" s="45"/>
      <c r="D140" s="45"/>
      <c r="E140" s="45"/>
      <c r="F140" s="45"/>
      <c r="G140" s="45"/>
      <c r="H140" s="45"/>
      <c r="I140" s="45"/>
      <c r="J140" s="45"/>
    </row>
    <row r="141" spans="1:10" s="44" customFormat="1">
      <c r="A141" s="45"/>
      <c r="B141" s="45"/>
      <c r="C141" s="45"/>
      <c r="D141" s="45"/>
      <c r="E141" s="45"/>
      <c r="F141" s="45"/>
      <c r="G141" s="45"/>
      <c r="H141" s="45"/>
      <c r="I141" s="45"/>
      <c r="J141" s="45"/>
    </row>
    <row r="142" spans="1:10" s="44" customFormat="1">
      <c r="A142" s="45"/>
      <c r="B142" s="45"/>
      <c r="C142" s="45"/>
      <c r="D142" s="45"/>
      <c r="E142" s="45"/>
      <c r="F142" s="45"/>
      <c r="G142" s="45"/>
      <c r="H142" s="45"/>
      <c r="I142" s="45"/>
      <c r="J142" s="45"/>
    </row>
    <row r="143" spans="1:10" s="44" customFormat="1">
      <c r="A143" s="45"/>
      <c r="B143" s="45"/>
      <c r="C143" s="45"/>
      <c r="D143" s="45"/>
      <c r="E143" s="45"/>
      <c r="F143" s="45"/>
      <c r="G143" s="45"/>
      <c r="H143" s="45"/>
      <c r="I143" s="45"/>
      <c r="J143" s="45"/>
    </row>
    <row r="144" spans="1:10" s="44" customFormat="1">
      <c r="A144" s="45"/>
      <c r="B144" s="45"/>
      <c r="C144" s="45"/>
      <c r="D144" s="45"/>
      <c r="E144" s="45"/>
      <c r="F144" s="45"/>
      <c r="G144" s="45"/>
      <c r="H144" s="45"/>
      <c r="I144" s="45"/>
      <c r="J144" s="45"/>
    </row>
    <row r="145" spans="1:10" s="44" customFormat="1">
      <c r="A145" s="45"/>
      <c r="B145" s="45"/>
      <c r="C145" s="45"/>
      <c r="D145" s="45"/>
      <c r="E145" s="45"/>
      <c r="F145" s="45"/>
      <c r="G145" s="45"/>
      <c r="H145" s="45"/>
      <c r="I145" s="45"/>
      <c r="J145" s="45"/>
    </row>
    <row r="146" spans="1:10" s="44" customFormat="1">
      <c r="A146" s="45"/>
      <c r="B146" s="45"/>
      <c r="C146" s="45"/>
      <c r="D146" s="45"/>
      <c r="E146" s="45"/>
      <c r="F146" s="45"/>
      <c r="G146" s="45"/>
      <c r="H146" s="45"/>
      <c r="I146" s="45"/>
      <c r="J146" s="45"/>
    </row>
    <row r="147" spans="1:10" s="44" customFormat="1">
      <c r="A147" s="45"/>
      <c r="B147" s="45"/>
      <c r="C147" s="45"/>
      <c r="D147" s="45"/>
      <c r="E147" s="45"/>
      <c r="F147" s="45"/>
      <c r="G147" s="45"/>
      <c r="H147" s="45"/>
      <c r="I147" s="45"/>
      <c r="J147" s="45"/>
    </row>
    <row r="148" spans="1:10" s="44" customFormat="1">
      <c r="A148" s="45"/>
      <c r="B148" s="45"/>
      <c r="C148" s="45"/>
      <c r="D148" s="45"/>
      <c r="E148" s="45"/>
      <c r="F148" s="45"/>
      <c r="G148" s="45"/>
      <c r="H148" s="45"/>
      <c r="I148" s="45"/>
      <c r="J148" s="45"/>
    </row>
    <row r="149" spans="1:10" s="44" customFormat="1">
      <c r="A149" s="45"/>
      <c r="B149" s="45"/>
      <c r="C149" s="45"/>
      <c r="D149" s="45"/>
      <c r="E149" s="45"/>
      <c r="F149" s="45"/>
      <c r="G149" s="45"/>
      <c r="H149" s="45"/>
      <c r="I149" s="45"/>
      <c r="J149" s="45"/>
    </row>
    <row r="150" spans="1:10" s="44" customFormat="1">
      <c r="A150" s="45"/>
      <c r="B150" s="45"/>
      <c r="C150" s="45"/>
      <c r="D150" s="45"/>
      <c r="E150" s="45"/>
      <c r="F150" s="45"/>
      <c r="G150" s="45"/>
      <c r="H150" s="45"/>
      <c r="I150" s="45"/>
      <c r="J150" s="45"/>
    </row>
    <row r="151" spans="1:10" s="44" customFormat="1">
      <c r="A151" s="45"/>
      <c r="B151" s="45"/>
      <c r="C151" s="45"/>
      <c r="D151" s="45"/>
      <c r="E151" s="45"/>
      <c r="F151" s="45"/>
      <c r="G151" s="45"/>
      <c r="H151" s="45"/>
      <c r="I151" s="45"/>
      <c r="J151" s="45"/>
    </row>
    <row r="152" spans="1:10" s="44" customFormat="1">
      <c r="A152" s="45"/>
      <c r="B152" s="45"/>
      <c r="C152" s="45"/>
      <c r="D152" s="45"/>
      <c r="E152" s="45"/>
      <c r="F152" s="45"/>
      <c r="G152" s="45"/>
      <c r="H152" s="45"/>
      <c r="I152" s="45"/>
      <c r="J152" s="45"/>
    </row>
    <row r="153" spans="1:10" s="44" customFormat="1">
      <c r="A153" s="45"/>
      <c r="B153" s="45"/>
      <c r="C153" s="45"/>
      <c r="D153" s="45"/>
      <c r="E153" s="45"/>
      <c r="F153" s="45"/>
      <c r="G153" s="45"/>
      <c r="H153" s="45"/>
      <c r="I153" s="45"/>
      <c r="J153" s="45"/>
    </row>
    <row r="154" spans="1:10" s="44" customFormat="1">
      <c r="A154" s="45"/>
      <c r="B154" s="45"/>
      <c r="C154" s="45"/>
      <c r="D154" s="45"/>
      <c r="E154" s="45"/>
      <c r="F154" s="45"/>
      <c r="G154" s="45"/>
      <c r="H154" s="45"/>
      <c r="I154" s="45"/>
      <c r="J154" s="45"/>
    </row>
    <row r="155" spans="1:10" s="44" customFormat="1">
      <c r="A155" s="45"/>
      <c r="B155" s="45"/>
      <c r="C155" s="45"/>
      <c r="D155" s="45"/>
      <c r="E155" s="45"/>
      <c r="F155" s="45"/>
      <c r="G155" s="45"/>
      <c r="H155" s="45"/>
      <c r="I155" s="45"/>
      <c r="J155" s="45"/>
    </row>
    <row r="156" spans="1:10" s="44" customFormat="1">
      <c r="A156" s="45"/>
      <c r="B156" s="45"/>
      <c r="C156" s="45"/>
      <c r="D156" s="45"/>
      <c r="E156" s="45"/>
      <c r="F156" s="45"/>
      <c r="G156" s="45"/>
      <c r="H156" s="45"/>
      <c r="I156" s="45"/>
      <c r="J156" s="45"/>
    </row>
    <row r="157" spans="1:10" s="44" customFormat="1">
      <c r="A157" s="45"/>
      <c r="B157" s="45"/>
      <c r="C157" s="45"/>
      <c r="D157" s="45"/>
      <c r="E157" s="45"/>
      <c r="F157" s="45"/>
      <c r="G157" s="45"/>
      <c r="H157" s="45"/>
      <c r="I157" s="45"/>
      <c r="J157" s="45"/>
    </row>
    <row r="158" spans="1:10" s="44" customFormat="1">
      <c r="A158" s="45"/>
      <c r="B158" s="45"/>
      <c r="C158" s="45"/>
      <c r="D158" s="45"/>
      <c r="E158" s="45"/>
      <c r="F158" s="45"/>
      <c r="G158" s="45"/>
      <c r="H158" s="45"/>
      <c r="I158" s="45"/>
      <c r="J158" s="45"/>
    </row>
    <row r="159" spans="1:10" s="44" customFormat="1">
      <c r="A159" s="45"/>
      <c r="B159" s="45"/>
      <c r="C159" s="45"/>
      <c r="D159" s="45"/>
      <c r="E159" s="45"/>
      <c r="F159" s="45"/>
      <c r="G159" s="45"/>
      <c r="H159" s="45"/>
      <c r="I159" s="45"/>
      <c r="J159" s="45"/>
    </row>
    <row r="160" spans="1:10" s="44" customFormat="1">
      <c r="A160" s="45"/>
      <c r="B160" s="45"/>
      <c r="C160" s="45"/>
      <c r="D160" s="45"/>
      <c r="E160" s="45"/>
      <c r="F160" s="45"/>
      <c r="G160" s="45"/>
      <c r="H160" s="45"/>
      <c r="I160" s="45"/>
      <c r="J160" s="45"/>
    </row>
    <row r="161" spans="1:10" s="44" customFormat="1">
      <c r="A161" s="45"/>
      <c r="B161" s="45"/>
      <c r="C161" s="45"/>
      <c r="D161" s="45"/>
      <c r="E161" s="45"/>
      <c r="F161" s="45"/>
      <c r="G161" s="45"/>
      <c r="H161" s="45"/>
      <c r="I161" s="45"/>
      <c r="J161" s="45"/>
    </row>
    <row r="162" spans="1:10" s="44" customFormat="1">
      <c r="A162" s="45"/>
      <c r="B162" s="45"/>
      <c r="C162" s="45"/>
      <c r="D162" s="45"/>
      <c r="E162" s="45"/>
      <c r="F162" s="45"/>
      <c r="G162" s="45"/>
      <c r="H162" s="45"/>
      <c r="I162" s="45"/>
      <c r="J162" s="45"/>
    </row>
    <row r="163" spans="1:10" s="44" customFormat="1">
      <c r="A163" s="45"/>
      <c r="B163" s="45"/>
      <c r="C163" s="45"/>
      <c r="D163" s="45"/>
      <c r="E163" s="45"/>
      <c r="F163" s="45"/>
      <c r="G163" s="45"/>
      <c r="H163" s="45"/>
      <c r="I163" s="45"/>
      <c r="J163" s="45"/>
    </row>
    <row r="164" spans="1:10" s="44" customFormat="1">
      <c r="A164" s="45"/>
      <c r="B164" s="45"/>
      <c r="C164" s="45"/>
      <c r="D164" s="45"/>
      <c r="E164" s="45"/>
      <c r="F164" s="45"/>
      <c r="G164" s="45"/>
      <c r="H164" s="45"/>
      <c r="I164" s="45"/>
      <c r="J164" s="45"/>
    </row>
    <row r="165" spans="1:10" s="44" customFormat="1">
      <c r="A165" s="45"/>
      <c r="B165" s="45"/>
      <c r="C165" s="45"/>
      <c r="D165" s="45"/>
      <c r="E165" s="45"/>
      <c r="F165" s="45"/>
      <c r="G165" s="45"/>
      <c r="H165" s="45"/>
      <c r="I165" s="45"/>
      <c r="J165" s="45"/>
    </row>
    <row r="166" spans="1:10" s="44" customFormat="1">
      <c r="A166" s="45"/>
      <c r="B166" s="45"/>
      <c r="C166" s="45"/>
      <c r="D166" s="45"/>
      <c r="E166" s="45"/>
      <c r="F166" s="45"/>
      <c r="G166" s="45"/>
      <c r="H166" s="45"/>
      <c r="I166" s="45"/>
      <c r="J166" s="45"/>
    </row>
    <row r="167" spans="1:10" s="44" customFormat="1">
      <c r="A167" s="45"/>
      <c r="B167" s="45"/>
      <c r="C167" s="45"/>
      <c r="D167" s="45"/>
      <c r="E167" s="45"/>
      <c r="F167" s="45"/>
      <c r="G167" s="45"/>
      <c r="H167" s="45"/>
      <c r="I167" s="45"/>
      <c r="J167" s="45"/>
    </row>
    <row r="168" spans="1:10" s="44" customFormat="1">
      <c r="A168" s="45"/>
      <c r="B168" s="45"/>
      <c r="C168" s="45"/>
      <c r="D168" s="45"/>
      <c r="E168" s="45"/>
      <c r="F168" s="45"/>
      <c r="G168" s="45"/>
      <c r="H168" s="45"/>
      <c r="I168" s="45"/>
      <c r="J168" s="45"/>
    </row>
    <row r="169" spans="1:10" s="44" customFormat="1">
      <c r="A169" s="45"/>
      <c r="B169" s="45"/>
      <c r="C169" s="45"/>
      <c r="D169" s="45"/>
      <c r="E169" s="45"/>
      <c r="F169" s="45"/>
      <c r="G169" s="45"/>
      <c r="H169" s="45"/>
      <c r="I169" s="45"/>
      <c r="J169" s="45"/>
    </row>
    <row r="170" spans="1:10" s="44" customFormat="1">
      <c r="A170" s="45"/>
      <c r="B170" s="45"/>
      <c r="C170" s="45"/>
      <c r="D170" s="45"/>
      <c r="E170" s="45"/>
      <c r="F170" s="45"/>
      <c r="G170" s="45"/>
      <c r="H170" s="45"/>
      <c r="I170" s="45"/>
      <c r="J170" s="45"/>
    </row>
    <row r="171" spans="1:10" s="44" customFormat="1">
      <c r="A171" s="45"/>
      <c r="B171" s="45"/>
      <c r="C171" s="45"/>
      <c r="D171" s="45"/>
      <c r="E171" s="45"/>
      <c r="F171" s="45"/>
      <c r="G171" s="45"/>
      <c r="H171" s="45"/>
      <c r="I171" s="45"/>
      <c r="J171" s="45"/>
    </row>
    <row r="172" spans="1:10" s="44" customFormat="1">
      <c r="A172" s="45"/>
      <c r="B172" s="45"/>
      <c r="C172" s="45"/>
      <c r="D172" s="45"/>
      <c r="E172" s="45"/>
      <c r="F172" s="45"/>
      <c r="G172" s="45"/>
      <c r="H172" s="45"/>
      <c r="I172" s="45"/>
      <c r="J172" s="45"/>
    </row>
    <row r="173" spans="1:10" s="44" customFormat="1">
      <c r="A173" s="45"/>
      <c r="B173" s="45"/>
      <c r="C173" s="45"/>
      <c r="D173" s="45"/>
      <c r="E173" s="45"/>
      <c r="F173" s="45"/>
      <c r="G173" s="45"/>
      <c r="H173" s="45"/>
      <c r="I173" s="45"/>
      <c r="J173" s="45"/>
    </row>
    <row r="174" spans="1:10" s="44" customFormat="1">
      <c r="A174" s="45"/>
      <c r="B174" s="45"/>
      <c r="C174" s="45"/>
      <c r="D174" s="45"/>
      <c r="E174" s="45"/>
      <c r="F174" s="45"/>
      <c r="G174" s="45"/>
      <c r="H174" s="45"/>
      <c r="I174" s="45"/>
      <c r="J174" s="45"/>
    </row>
    <row r="175" spans="1:10" s="44" customFormat="1">
      <c r="A175" s="45"/>
      <c r="B175" s="45"/>
      <c r="C175" s="45"/>
      <c r="D175" s="45"/>
      <c r="E175" s="45"/>
      <c r="F175" s="45"/>
      <c r="G175" s="45"/>
      <c r="H175" s="45"/>
      <c r="I175" s="45"/>
      <c r="J175" s="45"/>
    </row>
    <row r="176" spans="1:10" s="44" customFormat="1">
      <c r="A176" s="45"/>
      <c r="B176" s="45"/>
      <c r="C176" s="45"/>
      <c r="D176" s="45"/>
      <c r="E176" s="45"/>
      <c r="F176" s="45"/>
      <c r="G176" s="45"/>
      <c r="H176" s="45"/>
      <c r="I176" s="45"/>
      <c r="J176" s="45"/>
    </row>
    <row r="177" spans="1:10" s="44" customFormat="1">
      <c r="A177" s="45"/>
      <c r="B177" s="45"/>
      <c r="C177" s="45"/>
      <c r="D177" s="45"/>
      <c r="E177" s="45"/>
      <c r="F177" s="45"/>
      <c r="G177" s="45"/>
      <c r="H177" s="45"/>
      <c r="I177" s="45"/>
      <c r="J177" s="45"/>
    </row>
    <row r="178" spans="1:10" s="44" customFormat="1">
      <c r="A178" s="45"/>
      <c r="B178" s="45"/>
      <c r="C178" s="45"/>
      <c r="D178" s="45"/>
      <c r="E178" s="45"/>
      <c r="F178" s="45"/>
      <c r="G178" s="45"/>
      <c r="H178" s="45"/>
      <c r="I178" s="45"/>
      <c r="J178" s="45"/>
    </row>
    <row r="179" spans="1:10" s="44" customFormat="1">
      <c r="A179" s="45"/>
      <c r="B179" s="45"/>
      <c r="C179" s="45"/>
      <c r="D179" s="45"/>
      <c r="E179" s="45"/>
      <c r="F179" s="45"/>
      <c r="G179" s="45"/>
      <c r="H179" s="45"/>
      <c r="I179" s="45"/>
      <c r="J179" s="45"/>
    </row>
    <row r="180" spans="1:10" s="44" customFormat="1">
      <c r="A180" s="45"/>
      <c r="B180" s="45"/>
      <c r="C180" s="45"/>
      <c r="D180" s="45"/>
      <c r="E180" s="45"/>
      <c r="F180" s="45"/>
      <c r="G180" s="45"/>
      <c r="H180" s="45"/>
      <c r="I180" s="45"/>
      <c r="J180" s="45"/>
    </row>
    <row r="181" spans="1:10" s="44" customFormat="1">
      <c r="A181" s="45"/>
      <c r="B181" s="45"/>
      <c r="C181" s="45"/>
      <c r="D181" s="45"/>
      <c r="E181" s="45"/>
      <c r="F181" s="45"/>
      <c r="G181" s="45"/>
      <c r="H181" s="45"/>
      <c r="I181" s="45"/>
      <c r="J181" s="45"/>
    </row>
    <row r="182" spans="1:10" s="44" customFormat="1">
      <c r="A182" s="45"/>
      <c r="B182" s="45"/>
      <c r="C182" s="45"/>
      <c r="D182" s="45"/>
      <c r="E182" s="45"/>
      <c r="F182" s="45"/>
      <c r="G182" s="45"/>
      <c r="H182" s="45"/>
      <c r="I182" s="45"/>
      <c r="J182" s="45"/>
    </row>
    <row r="183" spans="1:10" s="44" customFormat="1">
      <c r="A183" s="45"/>
      <c r="B183" s="45"/>
      <c r="C183" s="45"/>
      <c r="D183" s="45"/>
      <c r="E183" s="45"/>
      <c r="F183" s="45"/>
      <c r="G183" s="45"/>
      <c r="H183" s="45"/>
      <c r="I183" s="45"/>
      <c r="J183" s="45"/>
    </row>
    <row r="184" spans="1:10" s="44" customFormat="1">
      <c r="A184" s="45"/>
      <c r="B184" s="45"/>
      <c r="C184" s="45"/>
      <c r="D184" s="45"/>
      <c r="E184" s="45"/>
      <c r="F184" s="45"/>
      <c r="G184" s="45"/>
      <c r="H184" s="45"/>
      <c r="I184" s="45"/>
      <c r="J184" s="45"/>
    </row>
    <row r="185" spans="1:10" s="44" customFormat="1">
      <c r="A185" s="45"/>
      <c r="B185" s="45"/>
      <c r="C185" s="45"/>
      <c r="D185" s="45"/>
      <c r="E185" s="45"/>
      <c r="F185" s="45"/>
      <c r="G185" s="45"/>
      <c r="H185" s="45"/>
      <c r="I185" s="45"/>
      <c r="J185" s="45"/>
    </row>
    <row r="186" spans="1:10" s="44" customFormat="1">
      <c r="A186" s="45"/>
      <c r="B186" s="45"/>
      <c r="C186" s="45"/>
      <c r="D186" s="45"/>
      <c r="E186" s="45"/>
      <c r="F186" s="45"/>
      <c r="G186" s="45"/>
      <c r="H186" s="45"/>
      <c r="I186" s="45"/>
      <c r="J186" s="45"/>
    </row>
    <row r="187" spans="1:10" s="44" customFormat="1">
      <c r="A187" s="45"/>
      <c r="B187" s="45"/>
      <c r="C187" s="45"/>
      <c r="D187" s="45"/>
      <c r="E187" s="45"/>
      <c r="F187" s="45"/>
      <c r="G187" s="45"/>
      <c r="H187" s="45"/>
      <c r="I187" s="45"/>
      <c r="J187" s="45"/>
    </row>
    <row r="188" spans="1:10" s="44" customFormat="1">
      <c r="A188" s="45"/>
      <c r="B188" s="45"/>
      <c r="C188" s="45"/>
      <c r="D188" s="45"/>
      <c r="E188" s="45"/>
      <c r="F188" s="45"/>
      <c r="G188" s="45"/>
      <c r="H188" s="45"/>
      <c r="I188" s="45"/>
      <c r="J188" s="45"/>
    </row>
    <row r="189" spans="1:10" s="44" customFormat="1">
      <c r="A189" s="45"/>
      <c r="B189" s="45"/>
      <c r="C189" s="45"/>
      <c r="D189" s="45"/>
      <c r="E189" s="45"/>
      <c r="F189" s="45"/>
      <c r="G189" s="45"/>
      <c r="H189" s="45"/>
      <c r="I189" s="45"/>
      <c r="J189" s="45"/>
    </row>
    <row r="190" spans="1:10" s="44" customFormat="1">
      <c r="A190" s="45"/>
      <c r="B190" s="45"/>
      <c r="C190" s="45"/>
      <c r="D190" s="45"/>
      <c r="E190" s="45"/>
      <c r="F190" s="45"/>
      <c r="G190" s="45"/>
      <c r="H190" s="45"/>
      <c r="I190" s="45"/>
      <c r="J190" s="45"/>
    </row>
    <row r="191" spans="1:10" s="44" customFormat="1">
      <c r="A191" s="45"/>
      <c r="B191" s="45"/>
      <c r="C191" s="45"/>
      <c r="D191" s="45"/>
      <c r="E191" s="45"/>
      <c r="F191" s="45"/>
      <c r="G191" s="45"/>
      <c r="H191" s="45"/>
      <c r="I191" s="45"/>
      <c r="J191" s="45"/>
    </row>
    <row r="192" spans="1:10" s="44" customFormat="1">
      <c r="A192" s="45"/>
      <c r="B192" s="45"/>
      <c r="C192" s="45"/>
      <c r="D192" s="45"/>
      <c r="E192" s="45"/>
      <c r="F192" s="45"/>
      <c r="G192" s="45"/>
      <c r="H192" s="45"/>
      <c r="I192" s="45"/>
      <c r="J192" s="45"/>
    </row>
    <row r="193" spans="1:10" s="44" customFormat="1">
      <c r="A193" s="45"/>
      <c r="B193" s="45"/>
      <c r="C193" s="45"/>
      <c r="D193" s="45"/>
      <c r="E193" s="45"/>
      <c r="F193" s="45"/>
      <c r="G193" s="45"/>
      <c r="H193" s="45"/>
      <c r="I193" s="45"/>
      <c r="J193" s="45"/>
    </row>
    <row r="194" spans="1:10" s="44" customFormat="1">
      <c r="A194" s="45"/>
      <c r="B194" s="45"/>
      <c r="C194" s="45"/>
      <c r="D194" s="45"/>
      <c r="E194" s="45"/>
      <c r="F194" s="45"/>
      <c r="G194" s="45"/>
      <c r="H194" s="45"/>
      <c r="I194" s="45"/>
      <c r="J194" s="45"/>
    </row>
    <row r="195" spans="1:10" s="44" customFormat="1">
      <c r="A195" s="45"/>
      <c r="B195" s="45"/>
      <c r="C195" s="45"/>
      <c r="D195" s="45"/>
      <c r="E195" s="45"/>
      <c r="F195" s="45"/>
      <c r="G195" s="45"/>
      <c r="H195" s="45"/>
      <c r="I195" s="45"/>
      <c r="J195" s="45"/>
    </row>
    <row r="196" spans="1:10" s="44" customFormat="1">
      <c r="A196" s="45"/>
      <c r="B196" s="45"/>
      <c r="C196" s="45"/>
      <c r="D196" s="45"/>
      <c r="E196" s="45"/>
      <c r="F196" s="45"/>
      <c r="G196" s="45"/>
      <c r="H196" s="45"/>
      <c r="I196" s="45"/>
      <c r="J196" s="45"/>
    </row>
    <row r="197" spans="1:10" s="44" customFormat="1">
      <c r="A197" s="45"/>
      <c r="B197" s="45"/>
      <c r="C197" s="45"/>
      <c r="D197" s="45"/>
      <c r="E197" s="45"/>
      <c r="F197" s="45"/>
      <c r="G197" s="45"/>
      <c r="H197" s="45"/>
      <c r="I197" s="45"/>
      <c r="J197" s="45"/>
    </row>
    <row r="198" spans="1:10" s="44" customFormat="1">
      <c r="A198" s="45"/>
      <c r="B198" s="45"/>
      <c r="C198" s="45"/>
      <c r="D198" s="45"/>
      <c r="E198" s="45"/>
      <c r="F198" s="45"/>
      <c r="G198" s="45"/>
      <c r="H198" s="45"/>
      <c r="I198" s="45"/>
      <c r="J198" s="45"/>
    </row>
    <row r="199" spans="1:10" s="44" customFormat="1">
      <c r="A199" s="45"/>
      <c r="B199" s="45"/>
      <c r="C199" s="45"/>
      <c r="D199" s="45"/>
      <c r="E199" s="45"/>
      <c r="F199" s="45"/>
      <c r="G199" s="45"/>
      <c r="H199" s="45"/>
      <c r="I199" s="45"/>
      <c r="J199" s="45"/>
    </row>
    <row r="200" spans="1:10" s="44" customFormat="1">
      <c r="A200" s="45"/>
      <c r="B200" s="45"/>
      <c r="C200" s="45"/>
      <c r="D200" s="45"/>
      <c r="E200" s="45"/>
      <c r="F200" s="45"/>
      <c r="G200" s="45"/>
      <c r="H200" s="45"/>
      <c r="I200" s="45"/>
      <c r="J200" s="45"/>
    </row>
    <row r="201" spans="1:10" s="44" customFormat="1">
      <c r="A201" s="45"/>
      <c r="B201" s="45"/>
      <c r="C201" s="45"/>
      <c r="D201" s="45"/>
      <c r="E201" s="45"/>
      <c r="F201" s="45"/>
      <c r="G201" s="45"/>
      <c r="H201" s="45"/>
      <c r="I201" s="45"/>
      <c r="J201" s="45"/>
    </row>
    <row r="202" spans="1:10" s="44" customFormat="1">
      <c r="A202" s="45"/>
      <c r="B202" s="45"/>
      <c r="C202" s="45"/>
      <c r="D202" s="45"/>
      <c r="E202" s="45"/>
      <c r="F202" s="45"/>
      <c r="G202" s="45"/>
      <c r="H202" s="45"/>
      <c r="I202" s="45"/>
      <c r="J202" s="45"/>
    </row>
    <row r="203" spans="1:10" s="44" customFormat="1">
      <c r="A203" s="45"/>
      <c r="B203" s="45"/>
      <c r="C203" s="45"/>
      <c r="D203" s="45"/>
      <c r="E203" s="45"/>
      <c r="F203" s="45"/>
      <c r="G203" s="45"/>
      <c r="H203" s="45"/>
      <c r="I203" s="45"/>
      <c r="J203" s="45"/>
    </row>
    <row r="204" spans="1:10" s="44" customFormat="1">
      <c r="A204" s="45"/>
      <c r="B204" s="45"/>
      <c r="C204" s="45"/>
      <c r="D204" s="45"/>
      <c r="E204" s="45"/>
      <c r="F204" s="45"/>
      <c r="G204" s="45"/>
      <c r="H204" s="45"/>
      <c r="I204" s="45"/>
      <c r="J204" s="45"/>
    </row>
    <row r="205" spans="1:10" s="44" customFormat="1">
      <c r="A205" s="45"/>
      <c r="B205" s="45"/>
      <c r="C205" s="45"/>
      <c r="D205" s="45"/>
      <c r="E205" s="45"/>
      <c r="F205" s="45"/>
      <c r="G205" s="45"/>
      <c r="H205" s="45"/>
      <c r="I205" s="45"/>
      <c r="J205" s="45"/>
    </row>
    <row r="206" spans="1:10" s="44" customFormat="1">
      <c r="A206" s="45"/>
      <c r="B206" s="45"/>
      <c r="C206" s="45"/>
      <c r="D206" s="45"/>
      <c r="E206" s="45"/>
      <c r="F206" s="45"/>
      <c r="G206" s="45"/>
      <c r="H206" s="45"/>
      <c r="I206" s="45"/>
      <c r="J206" s="45"/>
    </row>
    <row r="207" spans="1:10" s="44" customFormat="1">
      <c r="A207" s="45"/>
      <c r="B207" s="45"/>
      <c r="C207" s="45"/>
      <c r="D207" s="45"/>
      <c r="E207" s="45"/>
      <c r="F207" s="45"/>
      <c r="G207" s="45"/>
      <c r="H207" s="45"/>
      <c r="I207" s="45"/>
      <c r="J207" s="45"/>
    </row>
    <row r="208" spans="1:10" s="44" customFormat="1">
      <c r="A208" s="45"/>
      <c r="B208" s="45"/>
      <c r="C208" s="45"/>
      <c r="D208" s="45"/>
      <c r="E208" s="45"/>
      <c r="F208" s="45"/>
      <c r="G208" s="45"/>
      <c r="H208" s="45"/>
      <c r="I208" s="45"/>
      <c r="J208" s="45"/>
    </row>
    <row r="209" spans="1:10" s="44" customFormat="1">
      <c r="A209" s="45"/>
      <c r="B209" s="45"/>
      <c r="C209" s="45"/>
      <c r="D209" s="45"/>
      <c r="E209" s="45"/>
      <c r="F209" s="45"/>
      <c r="G209" s="45"/>
      <c r="H209" s="45"/>
      <c r="I209" s="45"/>
      <c r="J209" s="45"/>
    </row>
    <row r="210" spans="1:10" s="44" customFormat="1">
      <c r="A210" s="45"/>
      <c r="B210" s="45"/>
      <c r="C210" s="45"/>
      <c r="D210" s="45"/>
      <c r="E210" s="45"/>
      <c r="F210" s="45"/>
      <c r="G210" s="45"/>
      <c r="H210" s="45"/>
      <c r="I210" s="45"/>
      <c r="J210" s="45"/>
    </row>
    <row r="211" spans="1:10" s="44" customFormat="1">
      <c r="A211" s="45"/>
      <c r="B211" s="45"/>
      <c r="C211" s="45"/>
      <c r="D211" s="45"/>
      <c r="E211" s="45"/>
      <c r="F211" s="45"/>
      <c r="G211" s="45"/>
      <c r="H211" s="45"/>
      <c r="I211" s="45"/>
      <c r="J211" s="45"/>
    </row>
    <row r="212" spans="1:10" s="44" customFormat="1">
      <c r="A212" s="45"/>
      <c r="B212" s="45"/>
      <c r="C212" s="45"/>
      <c r="D212" s="45"/>
      <c r="E212" s="45"/>
      <c r="F212" s="45"/>
      <c r="G212" s="45"/>
      <c r="H212" s="45"/>
      <c r="I212" s="45"/>
      <c r="J212" s="45"/>
    </row>
    <row r="213" spans="1:10" s="44" customFormat="1">
      <c r="A213" s="45"/>
      <c r="B213" s="45"/>
      <c r="C213" s="45"/>
      <c r="D213" s="45"/>
      <c r="E213" s="45"/>
      <c r="F213" s="45"/>
      <c r="G213" s="45"/>
      <c r="H213" s="45"/>
      <c r="I213" s="45"/>
      <c r="J213" s="45"/>
    </row>
    <row r="214" spans="1:10" s="44" customFormat="1">
      <c r="A214" s="45"/>
      <c r="B214" s="45"/>
      <c r="C214" s="45"/>
      <c r="D214" s="45"/>
      <c r="E214" s="45"/>
      <c r="F214" s="45"/>
      <c r="G214" s="45"/>
      <c r="H214" s="45"/>
      <c r="I214" s="45"/>
      <c r="J214" s="45"/>
    </row>
    <row r="215" spans="1:10" s="44" customFormat="1">
      <c r="A215" s="45"/>
      <c r="B215" s="45"/>
      <c r="C215" s="45"/>
      <c r="D215" s="45"/>
      <c r="E215" s="45"/>
      <c r="F215" s="45"/>
      <c r="G215" s="45"/>
      <c r="H215" s="45"/>
      <c r="I215" s="45"/>
      <c r="J215" s="45"/>
    </row>
    <row r="216" spans="1:10" s="44" customFormat="1">
      <c r="A216" s="45"/>
      <c r="B216" s="45"/>
      <c r="C216" s="45"/>
      <c r="D216" s="45"/>
      <c r="E216" s="45"/>
      <c r="F216" s="45"/>
      <c r="G216" s="45"/>
      <c r="H216" s="45"/>
      <c r="I216" s="45"/>
      <c r="J216" s="45"/>
    </row>
    <row r="217" spans="1:10" s="44" customFormat="1">
      <c r="A217" s="45"/>
      <c r="B217" s="45"/>
      <c r="C217" s="45"/>
      <c r="D217" s="45"/>
      <c r="E217" s="45"/>
      <c r="F217" s="45"/>
      <c r="G217" s="45"/>
      <c r="H217" s="45"/>
      <c r="I217" s="45"/>
      <c r="J217" s="45"/>
    </row>
    <row r="218" spans="1:10" s="44" customFormat="1">
      <c r="A218" s="45"/>
      <c r="B218" s="45"/>
      <c r="C218" s="45"/>
      <c r="D218" s="45"/>
      <c r="E218" s="45"/>
      <c r="F218" s="45"/>
      <c r="G218" s="45"/>
      <c r="H218" s="45"/>
      <c r="I218" s="45"/>
      <c r="J218" s="45"/>
    </row>
    <row r="219" spans="1:10" s="44" customFormat="1">
      <c r="A219" s="45"/>
      <c r="B219" s="45"/>
      <c r="C219" s="45"/>
      <c r="D219" s="45"/>
      <c r="E219" s="45"/>
      <c r="F219" s="45"/>
      <c r="G219" s="45"/>
      <c r="H219" s="45"/>
      <c r="I219" s="45"/>
      <c r="J219" s="45"/>
    </row>
    <row r="220" spans="1:10" s="44" customFormat="1">
      <c r="A220" s="45"/>
      <c r="B220" s="45"/>
      <c r="C220" s="45"/>
      <c r="D220" s="45"/>
      <c r="E220" s="45"/>
      <c r="F220" s="45"/>
      <c r="G220" s="45"/>
      <c r="H220" s="45"/>
      <c r="I220" s="45"/>
      <c r="J220" s="45"/>
    </row>
    <row r="221" spans="1:10" s="44" customFormat="1">
      <c r="A221" s="45"/>
      <c r="B221" s="45"/>
      <c r="C221" s="45"/>
      <c r="D221" s="45"/>
      <c r="E221" s="45"/>
      <c r="F221" s="45"/>
      <c r="G221" s="45"/>
      <c r="H221" s="45"/>
      <c r="I221" s="45"/>
      <c r="J221" s="45"/>
    </row>
    <row r="222" spans="1:10" s="44" customFormat="1">
      <c r="A222" s="45"/>
      <c r="B222" s="45"/>
      <c r="C222" s="45"/>
      <c r="D222" s="45"/>
      <c r="E222" s="45"/>
      <c r="F222" s="45"/>
      <c r="G222" s="45"/>
      <c r="H222" s="45"/>
      <c r="I222" s="45"/>
      <c r="J222" s="45"/>
    </row>
    <row r="223" spans="1:10" s="44" customFormat="1">
      <c r="A223" s="45"/>
      <c r="B223" s="45"/>
      <c r="C223" s="45"/>
      <c r="D223" s="45"/>
      <c r="E223" s="45"/>
      <c r="F223" s="45"/>
      <c r="G223" s="45"/>
      <c r="H223" s="45"/>
      <c r="I223" s="45"/>
      <c r="J223" s="45"/>
    </row>
    <row r="224" spans="1:10" s="44" customFormat="1">
      <c r="A224" s="45"/>
      <c r="B224" s="45"/>
      <c r="C224" s="45"/>
      <c r="D224" s="45"/>
      <c r="E224" s="45"/>
      <c r="F224" s="45"/>
      <c r="G224" s="45"/>
      <c r="H224" s="45"/>
      <c r="I224" s="45"/>
      <c r="J224" s="45"/>
    </row>
    <row r="225" spans="1:10" s="44" customFormat="1">
      <c r="A225" s="45"/>
      <c r="B225" s="45"/>
      <c r="C225" s="45"/>
      <c r="D225" s="45"/>
      <c r="E225" s="45"/>
      <c r="F225" s="45"/>
      <c r="G225" s="45"/>
      <c r="H225" s="45"/>
      <c r="I225" s="45"/>
      <c r="J225" s="45"/>
    </row>
    <row r="226" spans="1:10" s="44" customFormat="1">
      <c r="A226" s="45"/>
      <c r="B226" s="45"/>
      <c r="C226" s="45"/>
      <c r="D226" s="45"/>
      <c r="E226" s="45"/>
      <c r="F226" s="45"/>
      <c r="G226" s="45"/>
      <c r="H226" s="45"/>
      <c r="I226" s="45"/>
      <c r="J226" s="45"/>
    </row>
    <row r="227" spans="1:10" s="44" customFormat="1">
      <c r="A227" s="45"/>
      <c r="B227" s="45"/>
      <c r="C227" s="45"/>
      <c r="D227" s="45"/>
      <c r="E227" s="45"/>
      <c r="F227" s="45"/>
      <c r="G227" s="45"/>
      <c r="H227" s="45"/>
      <c r="I227" s="45"/>
      <c r="J227" s="45"/>
    </row>
    <row r="228" spans="1:10" s="44" customFormat="1">
      <c r="A228" s="45"/>
      <c r="B228" s="45"/>
      <c r="C228" s="45"/>
      <c r="D228" s="45"/>
      <c r="E228" s="45"/>
      <c r="F228" s="45"/>
      <c r="G228" s="45"/>
      <c r="H228" s="45"/>
      <c r="I228" s="45"/>
      <c r="J228" s="45"/>
    </row>
    <row r="229" spans="1:10" s="44" customFormat="1">
      <c r="A229" s="45"/>
      <c r="B229" s="45"/>
      <c r="C229" s="45"/>
      <c r="D229" s="45"/>
      <c r="E229" s="45"/>
      <c r="F229" s="45"/>
      <c r="G229" s="45"/>
      <c r="H229" s="45"/>
      <c r="I229" s="45"/>
      <c r="J229" s="45"/>
    </row>
    <row r="230" spans="1:10" s="44" customFormat="1">
      <c r="A230" s="45"/>
      <c r="B230" s="45"/>
      <c r="C230" s="45"/>
      <c r="D230" s="45"/>
      <c r="E230" s="45"/>
      <c r="F230" s="45"/>
      <c r="G230" s="45"/>
      <c r="H230" s="45"/>
      <c r="I230" s="45"/>
      <c r="J230" s="45"/>
    </row>
    <row r="231" spans="1:10" s="44" customFormat="1">
      <c r="A231" s="45"/>
      <c r="B231" s="45"/>
      <c r="C231" s="45"/>
      <c r="D231" s="45"/>
      <c r="E231" s="45"/>
      <c r="F231" s="45"/>
      <c r="G231" s="45"/>
      <c r="H231" s="45"/>
      <c r="I231" s="45"/>
      <c r="J231" s="45"/>
    </row>
    <row r="232" spans="1:10" s="44" customFormat="1">
      <c r="A232" s="45"/>
      <c r="B232" s="45"/>
      <c r="C232" s="45"/>
      <c r="D232" s="45"/>
      <c r="E232" s="45"/>
      <c r="F232" s="45"/>
      <c r="G232" s="45"/>
      <c r="H232" s="45"/>
      <c r="I232" s="45"/>
      <c r="J232" s="45"/>
    </row>
    <row r="233" spans="1:10" s="44" customFormat="1">
      <c r="A233" s="45"/>
      <c r="B233" s="45"/>
      <c r="C233" s="45"/>
      <c r="D233" s="45"/>
      <c r="E233" s="45"/>
      <c r="F233" s="45"/>
      <c r="G233" s="45"/>
      <c r="H233" s="45"/>
      <c r="I233" s="45"/>
      <c r="J233" s="45"/>
    </row>
    <row r="234" spans="1:10" s="44" customFormat="1">
      <c r="A234" s="45"/>
      <c r="B234" s="45"/>
      <c r="C234" s="45"/>
      <c r="D234" s="45"/>
      <c r="E234" s="45"/>
      <c r="F234" s="45"/>
      <c r="G234" s="45"/>
      <c r="H234" s="45"/>
      <c r="I234" s="45"/>
      <c r="J234" s="45"/>
    </row>
    <row r="235" spans="1:10" s="44" customFormat="1">
      <c r="A235" s="45"/>
      <c r="B235" s="45"/>
      <c r="C235" s="45"/>
      <c r="D235" s="45"/>
      <c r="E235" s="45"/>
      <c r="F235" s="45"/>
      <c r="G235" s="45"/>
      <c r="H235" s="45"/>
      <c r="I235" s="45"/>
      <c r="J235" s="45"/>
    </row>
    <row r="236" spans="1:10" s="44" customFormat="1">
      <c r="A236" s="45"/>
      <c r="B236" s="45"/>
      <c r="C236" s="45"/>
      <c r="D236" s="45"/>
      <c r="E236" s="45"/>
      <c r="F236" s="45"/>
      <c r="G236" s="45"/>
      <c r="H236" s="45"/>
      <c r="I236" s="45"/>
      <c r="J236" s="45"/>
    </row>
    <row r="237" spans="1:10" s="44" customFormat="1">
      <c r="A237" s="45"/>
      <c r="B237" s="45"/>
      <c r="C237" s="45"/>
      <c r="D237" s="45"/>
      <c r="E237" s="45"/>
      <c r="F237" s="45"/>
      <c r="G237" s="45"/>
      <c r="H237" s="45"/>
      <c r="I237" s="45"/>
      <c r="J237" s="45"/>
    </row>
    <row r="238" spans="1:10" s="44" customFormat="1">
      <c r="A238" s="45"/>
      <c r="B238" s="45"/>
      <c r="C238" s="45"/>
      <c r="D238" s="45"/>
      <c r="E238" s="45"/>
      <c r="F238" s="45"/>
      <c r="G238" s="45"/>
      <c r="H238" s="45"/>
      <c r="I238" s="45"/>
      <c r="J238" s="45"/>
    </row>
    <row r="239" spans="1:10" s="44" customFormat="1">
      <c r="A239" s="45"/>
      <c r="B239" s="45"/>
      <c r="C239" s="45"/>
      <c r="D239" s="45"/>
      <c r="E239" s="45"/>
      <c r="F239" s="45"/>
      <c r="G239" s="45"/>
      <c r="H239" s="45"/>
      <c r="I239" s="45"/>
      <c r="J239" s="45"/>
    </row>
    <row r="240" spans="1:10" s="44" customFormat="1">
      <c r="A240" s="45"/>
      <c r="B240" s="45"/>
      <c r="C240" s="45"/>
      <c r="D240" s="45"/>
      <c r="E240" s="45"/>
      <c r="F240" s="45"/>
      <c r="G240" s="45"/>
      <c r="H240" s="45"/>
      <c r="I240" s="45"/>
      <c r="J240" s="45"/>
    </row>
    <row r="241" spans="1:10" s="44" customFormat="1">
      <c r="A241" s="45"/>
      <c r="B241" s="45"/>
      <c r="C241" s="45"/>
      <c r="D241" s="45"/>
      <c r="E241" s="45"/>
      <c r="F241" s="45"/>
      <c r="G241" s="45"/>
      <c r="H241" s="45"/>
      <c r="I241" s="45"/>
      <c r="J241" s="45"/>
    </row>
    <row r="242" spans="1:10" s="44" customFormat="1">
      <c r="A242" s="45"/>
      <c r="B242" s="45"/>
      <c r="C242" s="45"/>
      <c r="D242" s="45"/>
      <c r="E242" s="45"/>
      <c r="F242" s="45"/>
      <c r="G242" s="45"/>
      <c r="H242" s="45"/>
      <c r="I242" s="45"/>
      <c r="J242" s="45"/>
    </row>
    <row r="243" spans="1:10" s="44" customFormat="1">
      <c r="A243" s="45"/>
      <c r="B243" s="45"/>
      <c r="C243" s="45"/>
      <c r="D243" s="45"/>
      <c r="E243" s="45"/>
      <c r="F243" s="45"/>
      <c r="G243" s="45"/>
      <c r="H243" s="45"/>
      <c r="I243" s="45"/>
      <c r="J243" s="45"/>
    </row>
    <row r="244" spans="1:10" s="44" customFormat="1">
      <c r="A244" s="45"/>
      <c r="B244" s="45"/>
      <c r="C244" s="45"/>
      <c r="D244" s="45"/>
      <c r="E244" s="45"/>
      <c r="F244" s="45"/>
      <c r="G244" s="45"/>
      <c r="H244" s="45"/>
      <c r="I244" s="45"/>
      <c r="J244" s="45"/>
    </row>
    <row r="245" spans="1:10" s="44" customFormat="1">
      <c r="A245" s="45"/>
      <c r="B245" s="45"/>
      <c r="C245" s="45"/>
      <c r="D245" s="45"/>
      <c r="E245" s="45"/>
      <c r="F245" s="45"/>
      <c r="G245" s="45"/>
      <c r="H245" s="45"/>
      <c r="I245" s="45"/>
      <c r="J245" s="45"/>
    </row>
    <row r="246" spans="1:10" s="44" customFormat="1">
      <c r="A246" s="45"/>
      <c r="B246" s="45"/>
      <c r="C246" s="45"/>
      <c r="D246" s="45"/>
      <c r="E246" s="45"/>
      <c r="F246" s="45"/>
      <c r="G246" s="45"/>
      <c r="H246" s="45"/>
      <c r="I246" s="45"/>
      <c r="J246" s="45"/>
    </row>
    <row r="247" spans="1:10" s="44" customFormat="1">
      <c r="A247" s="45"/>
      <c r="B247" s="45"/>
      <c r="C247" s="45"/>
      <c r="D247" s="45"/>
      <c r="E247" s="45"/>
      <c r="F247" s="45"/>
      <c r="G247" s="45"/>
      <c r="H247" s="45"/>
      <c r="I247" s="45"/>
      <c r="J247" s="45"/>
    </row>
    <row r="248" spans="1:10" s="44" customFormat="1">
      <c r="A248" s="45"/>
      <c r="B248" s="45"/>
      <c r="C248" s="45"/>
      <c r="D248" s="45"/>
      <c r="E248" s="45"/>
      <c r="F248" s="45"/>
      <c r="G248" s="45"/>
      <c r="H248" s="45"/>
      <c r="I248" s="45"/>
      <c r="J248" s="45"/>
    </row>
    <row r="249" spans="1:10" s="44" customFormat="1">
      <c r="A249" s="45"/>
      <c r="B249" s="45"/>
      <c r="C249" s="45"/>
      <c r="D249" s="45"/>
      <c r="E249" s="45"/>
      <c r="F249" s="45"/>
      <c r="G249" s="45"/>
      <c r="H249" s="45"/>
      <c r="I249" s="45"/>
      <c r="J249" s="45"/>
    </row>
    <row r="250" spans="1:10" s="44" customFormat="1">
      <c r="A250" s="45"/>
      <c r="B250" s="45"/>
      <c r="C250" s="45"/>
      <c r="D250" s="45"/>
      <c r="E250" s="45"/>
      <c r="F250" s="45"/>
      <c r="G250" s="45"/>
      <c r="H250" s="45"/>
      <c r="I250" s="45"/>
      <c r="J250" s="45"/>
    </row>
    <row r="251" spans="1:10" s="44" customFormat="1">
      <c r="A251" s="45"/>
      <c r="B251" s="45"/>
      <c r="C251" s="45"/>
      <c r="D251" s="45"/>
      <c r="E251" s="45"/>
      <c r="F251" s="45"/>
      <c r="G251" s="45"/>
      <c r="H251" s="45"/>
      <c r="I251" s="45"/>
      <c r="J251" s="45"/>
    </row>
    <row r="252" spans="1:10" s="44" customFormat="1">
      <c r="A252" s="45"/>
      <c r="B252" s="45"/>
      <c r="C252" s="45"/>
      <c r="D252" s="45"/>
      <c r="E252" s="45"/>
      <c r="F252" s="45"/>
      <c r="G252" s="45"/>
      <c r="H252" s="45"/>
      <c r="I252" s="45"/>
      <c r="J252" s="45"/>
    </row>
    <row r="253" spans="1:10" s="44" customFormat="1">
      <c r="A253" s="45"/>
      <c r="B253" s="45"/>
      <c r="C253" s="45"/>
      <c r="D253" s="45"/>
      <c r="E253" s="45"/>
      <c r="F253" s="45"/>
      <c r="G253" s="45"/>
      <c r="H253" s="45"/>
      <c r="I253" s="45"/>
      <c r="J253" s="45"/>
    </row>
    <row r="254" spans="1:10" s="44" customFormat="1">
      <c r="A254" s="45"/>
      <c r="B254" s="45"/>
      <c r="C254" s="45"/>
      <c r="D254" s="45"/>
      <c r="E254" s="45"/>
      <c r="F254" s="45"/>
      <c r="G254" s="45"/>
      <c r="H254" s="45"/>
      <c r="I254" s="45"/>
      <c r="J254" s="45"/>
    </row>
    <row r="255" spans="1:10" s="44" customFormat="1">
      <c r="A255" s="45"/>
      <c r="B255" s="45"/>
      <c r="C255" s="45"/>
      <c r="D255" s="45"/>
      <c r="E255" s="45"/>
      <c r="F255" s="45"/>
      <c r="G255" s="45"/>
      <c r="H255" s="45"/>
      <c r="I255" s="45"/>
      <c r="J255" s="45"/>
    </row>
    <row r="256" spans="1:10" s="44" customFormat="1">
      <c r="A256" s="45"/>
      <c r="B256" s="45"/>
      <c r="C256" s="45"/>
      <c r="D256" s="45"/>
      <c r="E256" s="45"/>
      <c r="F256" s="45"/>
      <c r="G256" s="45"/>
      <c r="H256" s="45"/>
      <c r="I256" s="45"/>
      <c r="J256" s="45"/>
    </row>
    <row r="257" spans="1:10" s="44" customFormat="1">
      <c r="A257" s="45"/>
      <c r="B257" s="45"/>
      <c r="C257" s="45"/>
      <c r="D257" s="45"/>
      <c r="E257" s="45"/>
      <c r="F257" s="45"/>
      <c r="G257" s="45"/>
      <c r="H257" s="45"/>
      <c r="I257" s="45"/>
      <c r="J257" s="45"/>
    </row>
    <row r="258" spans="1:10" s="44" customFormat="1">
      <c r="A258" s="45"/>
      <c r="B258" s="45"/>
      <c r="C258" s="45"/>
      <c r="D258" s="45"/>
      <c r="E258" s="45"/>
      <c r="F258" s="45"/>
      <c r="G258" s="45"/>
      <c r="H258" s="45"/>
      <c r="I258" s="45"/>
      <c r="J258" s="45"/>
    </row>
    <row r="259" spans="1:10" s="44" customFormat="1">
      <c r="A259" s="45"/>
      <c r="B259" s="45"/>
      <c r="C259" s="45"/>
      <c r="D259" s="45"/>
      <c r="E259" s="45"/>
      <c r="F259" s="45"/>
      <c r="G259" s="45"/>
      <c r="H259" s="45"/>
      <c r="I259" s="45"/>
      <c r="J259" s="45"/>
    </row>
    <row r="260" spans="1:10" s="44" customFormat="1">
      <c r="A260" s="45"/>
      <c r="B260" s="45"/>
      <c r="C260" s="45"/>
      <c r="D260" s="45"/>
      <c r="E260" s="45"/>
      <c r="F260" s="45"/>
      <c r="G260" s="45"/>
      <c r="H260" s="45"/>
      <c r="I260" s="45"/>
      <c r="J260" s="45"/>
    </row>
    <row r="261" spans="1:10" s="44" customFormat="1">
      <c r="A261" s="45"/>
      <c r="B261" s="45"/>
      <c r="C261" s="45"/>
      <c r="D261" s="45"/>
      <c r="E261" s="45"/>
      <c r="F261" s="45"/>
      <c r="G261" s="45"/>
      <c r="H261" s="45"/>
      <c r="I261" s="45"/>
      <c r="J261" s="45"/>
    </row>
    <row r="262" spans="1:10" s="44" customFormat="1">
      <c r="A262" s="45"/>
      <c r="B262" s="45"/>
      <c r="C262" s="45"/>
      <c r="D262" s="45"/>
      <c r="E262" s="45"/>
      <c r="F262" s="45"/>
      <c r="G262" s="45"/>
      <c r="H262" s="45"/>
      <c r="I262" s="45"/>
      <c r="J262" s="45"/>
    </row>
    <row r="263" spans="1:10" s="44" customFormat="1">
      <c r="A263" s="45"/>
      <c r="B263" s="45"/>
      <c r="C263" s="45"/>
      <c r="D263" s="45"/>
      <c r="E263" s="45"/>
      <c r="F263" s="45"/>
      <c r="G263" s="45"/>
      <c r="H263" s="45"/>
      <c r="I263" s="45"/>
      <c r="J263" s="45"/>
    </row>
    <row r="264" spans="1:10" s="44" customFormat="1">
      <c r="A264" s="45"/>
      <c r="B264" s="45"/>
      <c r="C264" s="45"/>
      <c r="D264" s="45"/>
      <c r="E264" s="45"/>
      <c r="F264" s="45"/>
      <c r="G264" s="45"/>
      <c r="H264" s="45"/>
      <c r="I264" s="45"/>
      <c r="J264" s="45"/>
    </row>
    <row r="265" spans="1:10" s="44" customFormat="1">
      <c r="A265" s="45"/>
      <c r="B265" s="45"/>
      <c r="C265" s="45"/>
      <c r="D265" s="45"/>
      <c r="E265" s="45"/>
      <c r="F265" s="45"/>
      <c r="G265" s="45"/>
      <c r="H265" s="45"/>
      <c r="I265" s="45"/>
      <c r="J265" s="45"/>
    </row>
    <row r="266" spans="1:10" s="44" customFormat="1">
      <c r="A266" s="45"/>
      <c r="B266" s="45"/>
      <c r="C266" s="45"/>
      <c r="D266" s="45"/>
      <c r="E266" s="45"/>
      <c r="F266" s="45"/>
      <c r="G266" s="45"/>
      <c r="H266" s="45"/>
      <c r="I266" s="45"/>
      <c r="J266" s="45"/>
    </row>
    <row r="267" spans="1:10" s="44" customFormat="1">
      <c r="A267" s="45"/>
      <c r="B267" s="45"/>
      <c r="C267" s="45"/>
      <c r="D267" s="45"/>
      <c r="E267" s="45"/>
      <c r="F267" s="45"/>
      <c r="G267" s="45"/>
      <c r="H267" s="45"/>
      <c r="I267" s="45"/>
      <c r="J267" s="45"/>
    </row>
    <row r="268" spans="1:10" s="44" customFormat="1">
      <c r="A268" s="45"/>
      <c r="B268" s="45"/>
      <c r="C268" s="45"/>
      <c r="D268" s="45"/>
      <c r="E268" s="45"/>
      <c r="F268" s="45"/>
      <c r="G268" s="45"/>
      <c r="H268" s="45"/>
      <c r="I268" s="45"/>
      <c r="J268" s="45"/>
    </row>
    <row r="269" spans="1:10" s="44" customFormat="1">
      <c r="A269" s="45"/>
      <c r="B269" s="45"/>
      <c r="C269" s="45"/>
      <c r="D269" s="45"/>
      <c r="E269" s="45"/>
      <c r="F269" s="45"/>
      <c r="G269" s="45"/>
      <c r="H269" s="45"/>
      <c r="I269" s="45"/>
      <c r="J269" s="45"/>
    </row>
    <row r="270" spans="1:10" s="44" customFormat="1">
      <c r="A270" s="45"/>
      <c r="B270" s="45"/>
      <c r="C270" s="45"/>
      <c r="D270" s="45"/>
      <c r="E270" s="45"/>
      <c r="F270" s="45"/>
      <c r="G270" s="45"/>
      <c r="H270" s="45"/>
      <c r="I270" s="45"/>
      <c r="J270" s="45"/>
    </row>
    <row r="271" spans="1:10" s="44" customFormat="1">
      <c r="A271" s="45"/>
      <c r="B271" s="45"/>
      <c r="C271" s="45"/>
      <c r="D271" s="45"/>
      <c r="E271" s="45"/>
      <c r="F271" s="45"/>
      <c r="G271" s="45"/>
      <c r="H271" s="45"/>
      <c r="I271" s="45"/>
      <c r="J271" s="45"/>
    </row>
    <row r="272" spans="1:10" s="44" customFormat="1">
      <c r="A272" s="45"/>
      <c r="B272" s="45"/>
      <c r="C272" s="45"/>
      <c r="D272" s="45"/>
      <c r="E272" s="45"/>
      <c r="F272" s="45"/>
      <c r="G272" s="45"/>
      <c r="H272" s="45"/>
      <c r="I272" s="45"/>
      <c r="J272" s="45"/>
    </row>
    <row r="273" spans="1:10" s="44" customFormat="1">
      <c r="A273" s="45"/>
      <c r="B273" s="45"/>
      <c r="C273" s="45"/>
      <c r="D273" s="45"/>
      <c r="E273" s="45"/>
      <c r="F273" s="45"/>
      <c r="G273" s="45"/>
      <c r="H273" s="45"/>
      <c r="I273" s="45"/>
      <c r="J273" s="45"/>
    </row>
    <row r="274" spans="1:10" s="44" customFormat="1">
      <c r="A274" s="45"/>
      <c r="B274" s="45"/>
      <c r="C274" s="45"/>
      <c r="D274" s="45"/>
      <c r="E274" s="45"/>
      <c r="F274" s="45"/>
      <c r="G274" s="45"/>
      <c r="H274" s="45"/>
      <c r="I274" s="45"/>
      <c r="J274" s="45"/>
    </row>
    <row r="275" spans="1:10" s="44" customFormat="1">
      <c r="A275" s="45"/>
      <c r="B275" s="45"/>
      <c r="C275" s="45"/>
      <c r="D275" s="45"/>
      <c r="E275" s="45"/>
      <c r="F275" s="45"/>
      <c r="G275" s="45"/>
      <c r="H275" s="45"/>
      <c r="I275" s="45"/>
      <c r="J275" s="45"/>
    </row>
    <row r="276" spans="1:10" s="44" customFormat="1">
      <c r="A276" s="45"/>
      <c r="B276" s="45"/>
      <c r="C276" s="45"/>
      <c r="D276" s="45"/>
      <c r="E276" s="45"/>
      <c r="F276" s="45"/>
      <c r="G276" s="45"/>
      <c r="H276" s="45"/>
      <c r="I276" s="45"/>
      <c r="J276" s="45"/>
    </row>
    <row r="277" spans="1:10" s="44" customFormat="1">
      <c r="A277" s="45"/>
      <c r="B277" s="45"/>
      <c r="C277" s="45"/>
      <c r="D277" s="45"/>
      <c r="E277" s="45"/>
      <c r="F277" s="45"/>
      <c r="G277" s="45"/>
      <c r="H277" s="45"/>
      <c r="I277" s="45"/>
      <c r="J277" s="45"/>
    </row>
    <row r="278" spans="1:10" s="44" customFormat="1">
      <c r="A278" s="45"/>
      <c r="B278" s="45"/>
      <c r="C278" s="45"/>
      <c r="D278" s="45"/>
      <c r="E278" s="45"/>
      <c r="F278" s="45"/>
      <c r="G278" s="45"/>
      <c r="H278" s="45"/>
      <c r="I278" s="45"/>
      <c r="J278" s="45"/>
    </row>
    <row r="279" spans="1:10" s="44" customFormat="1">
      <c r="A279" s="45"/>
      <c r="B279" s="45"/>
      <c r="C279" s="45"/>
      <c r="D279" s="45"/>
      <c r="E279" s="45"/>
      <c r="F279" s="45"/>
      <c r="G279" s="45"/>
      <c r="H279" s="45"/>
      <c r="I279" s="45"/>
      <c r="J279" s="45"/>
    </row>
    <row r="280" spans="1:10" s="44" customFormat="1">
      <c r="A280" s="45"/>
      <c r="B280" s="45"/>
      <c r="C280" s="45"/>
      <c r="D280" s="45"/>
      <c r="E280" s="45"/>
      <c r="F280" s="45"/>
      <c r="G280" s="45"/>
      <c r="H280" s="45"/>
      <c r="I280" s="45"/>
      <c r="J280" s="45"/>
    </row>
    <row r="281" spans="1:10" s="44" customFormat="1">
      <c r="A281" s="45"/>
      <c r="B281" s="45"/>
      <c r="C281" s="45"/>
      <c r="D281" s="45"/>
      <c r="E281" s="45"/>
      <c r="F281" s="45"/>
      <c r="G281" s="45"/>
      <c r="H281" s="45"/>
      <c r="I281" s="45"/>
      <c r="J281" s="45"/>
    </row>
    <row r="282" spans="1:10" s="44" customFormat="1">
      <c r="A282" s="45"/>
      <c r="B282" s="45"/>
      <c r="C282" s="45"/>
      <c r="D282" s="45"/>
      <c r="E282" s="45"/>
      <c r="F282" s="45"/>
      <c r="G282" s="45"/>
      <c r="H282" s="45"/>
      <c r="I282" s="45"/>
      <c r="J282" s="45"/>
    </row>
    <row r="283" spans="1:10" s="44" customFormat="1">
      <c r="A283" s="45"/>
      <c r="B283" s="45"/>
      <c r="C283" s="45"/>
      <c r="D283" s="45"/>
      <c r="E283" s="45"/>
      <c r="F283" s="45"/>
      <c r="G283" s="45"/>
      <c r="H283" s="45"/>
      <c r="I283" s="45"/>
      <c r="J283" s="45"/>
    </row>
    <row r="284" spans="1:10" s="44" customFormat="1">
      <c r="A284" s="45"/>
      <c r="B284" s="45"/>
      <c r="C284" s="45"/>
      <c r="D284" s="45"/>
      <c r="E284" s="45"/>
      <c r="F284" s="45"/>
      <c r="G284" s="45"/>
      <c r="H284" s="45"/>
      <c r="I284" s="45"/>
      <c r="J284" s="45"/>
    </row>
    <row r="285" spans="1:10" s="44" customFormat="1">
      <c r="A285" s="45"/>
      <c r="B285" s="45"/>
      <c r="C285" s="45"/>
      <c r="D285" s="45"/>
      <c r="E285" s="45"/>
      <c r="F285" s="45"/>
      <c r="G285" s="45"/>
      <c r="H285" s="45"/>
      <c r="I285" s="45"/>
      <c r="J285" s="45"/>
    </row>
    <row r="286" spans="1:10" s="44" customFormat="1">
      <c r="A286" s="45"/>
      <c r="B286" s="45"/>
      <c r="C286" s="45"/>
      <c r="D286" s="45"/>
      <c r="E286" s="45"/>
      <c r="F286" s="45"/>
      <c r="G286" s="45"/>
      <c r="H286" s="45"/>
      <c r="I286" s="45"/>
      <c r="J286" s="45"/>
    </row>
    <row r="287" spans="1:10" s="44" customFormat="1">
      <c r="A287" s="45"/>
      <c r="B287" s="45"/>
      <c r="C287" s="45"/>
      <c r="D287" s="45"/>
      <c r="E287" s="45"/>
      <c r="F287" s="45"/>
      <c r="G287" s="45"/>
      <c r="H287" s="45"/>
      <c r="I287" s="45"/>
      <c r="J287" s="45"/>
    </row>
    <row r="288" spans="1:10" s="44" customFormat="1">
      <c r="A288" s="45"/>
      <c r="B288" s="45"/>
      <c r="C288" s="45"/>
      <c r="D288" s="45"/>
      <c r="E288" s="45"/>
      <c r="F288" s="45"/>
      <c r="G288" s="45"/>
      <c r="H288" s="45"/>
      <c r="I288" s="45"/>
      <c r="J288" s="45"/>
    </row>
    <row r="289" spans="1:10" s="44" customFormat="1">
      <c r="A289" s="45"/>
      <c r="B289" s="45"/>
      <c r="C289" s="45"/>
      <c r="D289" s="45"/>
      <c r="E289" s="45"/>
      <c r="F289" s="45"/>
      <c r="G289" s="45"/>
      <c r="H289" s="45"/>
      <c r="I289" s="45"/>
      <c r="J289" s="45"/>
    </row>
    <row r="290" spans="1:10" s="44" customFormat="1">
      <c r="A290" s="45"/>
      <c r="B290" s="45"/>
      <c r="C290" s="45"/>
      <c r="D290" s="45"/>
      <c r="E290" s="45"/>
      <c r="F290" s="45"/>
      <c r="G290" s="45"/>
      <c r="H290" s="45"/>
      <c r="I290" s="45"/>
      <c r="J290" s="45"/>
    </row>
    <row r="291" spans="1:10" s="44" customFormat="1">
      <c r="A291" s="45"/>
      <c r="B291" s="45"/>
      <c r="C291" s="45"/>
      <c r="D291" s="45"/>
      <c r="E291" s="45"/>
      <c r="F291" s="45"/>
      <c r="G291" s="45"/>
      <c r="H291" s="45"/>
      <c r="I291" s="45"/>
      <c r="J291" s="45"/>
    </row>
    <row r="292" spans="1:10" s="44" customFormat="1">
      <c r="A292" s="45"/>
      <c r="B292" s="45"/>
      <c r="C292" s="45"/>
      <c r="D292" s="45"/>
      <c r="E292" s="45"/>
      <c r="F292" s="45"/>
      <c r="G292" s="45"/>
      <c r="H292" s="45"/>
      <c r="I292" s="45"/>
      <c r="J292" s="45"/>
    </row>
    <row r="293" spans="1:10" s="44" customFormat="1">
      <c r="A293" s="45"/>
      <c r="B293" s="45"/>
      <c r="C293" s="45"/>
      <c r="D293" s="45"/>
      <c r="E293" s="45"/>
      <c r="F293" s="45"/>
      <c r="G293" s="45"/>
      <c r="H293" s="45"/>
      <c r="I293" s="45"/>
      <c r="J293" s="45"/>
    </row>
    <row r="294" spans="1:10" s="44" customFormat="1">
      <c r="A294" s="45"/>
      <c r="B294" s="45"/>
      <c r="C294" s="45"/>
      <c r="D294" s="45"/>
      <c r="E294" s="45"/>
      <c r="F294" s="45"/>
      <c r="G294" s="45"/>
      <c r="H294" s="45"/>
      <c r="I294" s="45"/>
      <c r="J294" s="45"/>
    </row>
    <row r="295" spans="1:10" s="44" customFormat="1">
      <c r="A295" s="45"/>
      <c r="B295" s="45"/>
      <c r="C295" s="45"/>
      <c r="D295" s="45"/>
      <c r="E295" s="45"/>
      <c r="F295" s="45"/>
      <c r="G295" s="45"/>
      <c r="H295" s="45"/>
      <c r="I295" s="45"/>
      <c r="J295" s="45"/>
    </row>
    <row r="296" spans="1:10" s="44" customFormat="1">
      <c r="A296" s="45"/>
      <c r="B296" s="45"/>
      <c r="C296" s="45"/>
      <c r="D296" s="45"/>
      <c r="E296" s="45"/>
      <c r="F296" s="45"/>
      <c r="G296" s="45"/>
      <c r="H296" s="45"/>
      <c r="I296" s="45"/>
      <c r="J296" s="45"/>
    </row>
    <row r="297" spans="1:10" s="44" customFormat="1">
      <c r="A297" s="45"/>
      <c r="B297" s="45"/>
      <c r="C297" s="45"/>
      <c r="D297" s="45"/>
      <c r="E297" s="45"/>
      <c r="F297" s="45"/>
      <c r="G297" s="45"/>
      <c r="H297" s="45"/>
      <c r="I297" s="45"/>
      <c r="J297" s="45"/>
    </row>
    <row r="298" spans="1:10" s="44" customFormat="1">
      <c r="A298" s="45"/>
      <c r="B298" s="45"/>
      <c r="C298" s="45"/>
      <c r="D298" s="45"/>
      <c r="E298" s="45"/>
      <c r="F298" s="45"/>
      <c r="G298" s="45"/>
      <c r="H298" s="45"/>
      <c r="I298" s="45"/>
      <c r="J298" s="45"/>
    </row>
    <row r="299" spans="1:10" s="44" customFormat="1">
      <c r="A299" s="45"/>
      <c r="B299" s="45"/>
      <c r="C299" s="45"/>
      <c r="D299" s="45"/>
      <c r="E299" s="45"/>
      <c r="F299" s="45"/>
      <c r="G299" s="45"/>
      <c r="H299" s="45"/>
      <c r="I299" s="45"/>
      <c r="J299" s="45"/>
    </row>
    <row r="300" spans="1:10" s="44" customFormat="1">
      <c r="A300" s="45"/>
      <c r="B300" s="45"/>
      <c r="C300" s="45"/>
      <c r="D300" s="45"/>
      <c r="E300" s="45"/>
      <c r="F300" s="45"/>
      <c r="G300" s="45"/>
      <c r="H300" s="45"/>
      <c r="I300" s="45"/>
      <c r="J300" s="45"/>
    </row>
    <row r="301" spans="1:10" s="44" customFormat="1">
      <c r="A301" s="45"/>
      <c r="B301" s="45"/>
      <c r="C301" s="45"/>
      <c r="D301" s="45"/>
      <c r="E301" s="45"/>
      <c r="F301" s="45"/>
      <c r="G301" s="45"/>
      <c r="H301" s="45"/>
      <c r="I301" s="45"/>
      <c r="J301" s="45"/>
    </row>
    <row r="302" spans="1:10" s="44" customFormat="1">
      <c r="A302" s="45"/>
      <c r="B302" s="45"/>
      <c r="C302" s="45"/>
      <c r="D302" s="45"/>
      <c r="E302" s="45"/>
      <c r="F302" s="45"/>
      <c r="G302" s="45"/>
      <c r="H302" s="45"/>
      <c r="I302" s="45"/>
      <c r="J302" s="45"/>
    </row>
    <row r="303" spans="1:10" s="44" customFormat="1">
      <c r="A303" s="45"/>
      <c r="B303" s="45"/>
      <c r="C303" s="45"/>
      <c r="D303" s="45"/>
      <c r="E303" s="45"/>
      <c r="F303" s="45"/>
      <c r="G303" s="45"/>
      <c r="H303" s="45"/>
      <c r="I303" s="45"/>
      <c r="J303" s="45"/>
    </row>
    <row r="304" spans="1:10" s="44" customFormat="1">
      <c r="A304" s="45"/>
      <c r="B304" s="45"/>
      <c r="C304" s="45"/>
      <c r="D304" s="45"/>
      <c r="E304" s="45"/>
      <c r="F304" s="45"/>
      <c r="G304" s="45"/>
      <c r="H304" s="45"/>
      <c r="I304" s="45"/>
      <c r="J304" s="45"/>
    </row>
    <row r="305" spans="1:10" s="44" customFormat="1">
      <c r="A305" s="45"/>
      <c r="B305" s="45"/>
      <c r="C305" s="45"/>
      <c r="D305" s="45"/>
      <c r="E305" s="45"/>
      <c r="F305" s="45"/>
      <c r="G305" s="45"/>
      <c r="H305" s="45"/>
      <c r="I305" s="45"/>
      <c r="J305" s="45"/>
    </row>
    <row r="306" spans="1:10" s="44" customFormat="1">
      <c r="A306" s="45"/>
      <c r="B306" s="45"/>
      <c r="C306" s="45"/>
      <c r="D306" s="45"/>
      <c r="E306" s="45"/>
      <c r="F306" s="45"/>
      <c r="G306" s="45"/>
      <c r="H306" s="45"/>
      <c r="I306" s="45"/>
      <c r="J306" s="45"/>
    </row>
    <row r="307" spans="1:10" s="44" customFormat="1">
      <c r="A307" s="45"/>
      <c r="B307" s="45"/>
      <c r="C307" s="45"/>
      <c r="D307" s="45"/>
      <c r="E307" s="45"/>
      <c r="F307" s="45"/>
      <c r="G307" s="45"/>
      <c r="H307" s="45"/>
      <c r="I307" s="45"/>
      <c r="J307" s="45"/>
    </row>
    <row r="308" spans="1:10" s="44" customFormat="1">
      <c r="A308" s="45"/>
      <c r="B308" s="45"/>
      <c r="C308" s="45"/>
      <c r="D308" s="45"/>
      <c r="E308" s="45"/>
      <c r="F308" s="45"/>
      <c r="G308" s="45"/>
      <c r="H308" s="45"/>
      <c r="I308" s="45"/>
      <c r="J308" s="45"/>
    </row>
    <row r="309" spans="1:10" s="44" customFormat="1">
      <c r="A309" s="45"/>
      <c r="B309" s="45"/>
      <c r="C309" s="45"/>
      <c r="D309" s="45"/>
      <c r="E309" s="45"/>
      <c r="F309" s="45"/>
      <c r="G309" s="45"/>
      <c r="H309" s="45"/>
      <c r="I309" s="45"/>
      <c r="J309" s="45"/>
    </row>
    <row r="310" spans="1:10" s="44" customFormat="1">
      <c r="A310" s="45"/>
      <c r="B310" s="45"/>
      <c r="C310" s="45"/>
      <c r="D310" s="45"/>
      <c r="E310" s="45"/>
      <c r="F310" s="45"/>
      <c r="G310" s="45"/>
      <c r="H310" s="45"/>
      <c r="I310" s="45"/>
      <c r="J310" s="45"/>
    </row>
    <row r="311" spans="1:10" s="44" customFormat="1">
      <c r="A311" s="45"/>
      <c r="B311" s="45"/>
      <c r="C311" s="45"/>
      <c r="D311" s="45"/>
      <c r="E311" s="45"/>
      <c r="F311" s="45"/>
      <c r="G311" s="45"/>
      <c r="H311" s="45"/>
      <c r="I311" s="45"/>
      <c r="J311" s="45"/>
    </row>
    <row r="312" spans="1:10" s="44" customFormat="1">
      <c r="A312" s="45"/>
      <c r="B312" s="45"/>
      <c r="C312" s="45"/>
      <c r="D312" s="45"/>
      <c r="E312" s="45"/>
      <c r="F312" s="45"/>
      <c r="G312" s="45"/>
      <c r="H312" s="45"/>
      <c r="I312" s="45"/>
      <c r="J312" s="45"/>
    </row>
    <row r="313" spans="1:10" s="44" customFormat="1">
      <c r="A313" s="45"/>
      <c r="B313" s="45"/>
      <c r="C313" s="45"/>
      <c r="D313" s="45"/>
      <c r="E313" s="45"/>
      <c r="F313" s="45"/>
      <c r="G313" s="45"/>
      <c r="H313" s="45"/>
      <c r="I313" s="45"/>
      <c r="J313" s="45"/>
    </row>
    <row r="314" spans="1:10" s="44" customFormat="1">
      <c r="A314" s="45"/>
      <c r="B314" s="45"/>
      <c r="C314" s="45"/>
      <c r="D314" s="45"/>
      <c r="E314" s="45"/>
      <c r="F314" s="45"/>
      <c r="G314" s="45"/>
      <c r="H314" s="45"/>
      <c r="I314" s="45"/>
      <c r="J314" s="45"/>
    </row>
    <row r="315" spans="1:10" s="44" customFormat="1">
      <c r="A315" s="45"/>
      <c r="B315" s="45"/>
      <c r="C315" s="45"/>
      <c r="D315" s="45"/>
      <c r="E315" s="45"/>
      <c r="F315" s="45"/>
      <c r="G315" s="45"/>
      <c r="H315" s="45"/>
      <c r="I315" s="45"/>
      <c r="J315" s="45"/>
    </row>
    <row r="316" spans="1:10" s="44" customFormat="1">
      <c r="A316" s="45"/>
      <c r="B316" s="45"/>
      <c r="C316" s="45"/>
      <c r="D316" s="45"/>
      <c r="E316" s="45"/>
      <c r="F316" s="45"/>
      <c r="G316" s="45"/>
      <c r="H316" s="45"/>
      <c r="I316" s="45"/>
      <c r="J316" s="45"/>
    </row>
    <row r="317" spans="1:10" s="44" customFormat="1">
      <c r="A317" s="45"/>
      <c r="B317" s="45"/>
      <c r="C317" s="45"/>
      <c r="D317" s="45"/>
      <c r="E317" s="45"/>
      <c r="F317" s="45"/>
      <c r="G317" s="45"/>
      <c r="H317" s="45"/>
      <c r="I317" s="45"/>
      <c r="J317" s="45"/>
    </row>
    <row r="318" spans="1:10" s="44" customFormat="1">
      <c r="A318" s="45"/>
      <c r="B318" s="45"/>
      <c r="C318" s="45"/>
      <c r="D318" s="45"/>
      <c r="E318" s="45"/>
      <c r="F318" s="45"/>
      <c r="G318" s="45"/>
      <c r="H318" s="45"/>
      <c r="I318" s="45"/>
      <c r="J318" s="45"/>
    </row>
    <row r="319" spans="1:10" s="44" customFormat="1">
      <c r="A319" s="45"/>
      <c r="B319" s="45"/>
      <c r="C319" s="45"/>
      <c r="D319" s="45"/>
      <c r="E319" s="45"/>
      <c r="F319" s="45"/>
      <c r="G319" s="45"/>
      <c r="H319" s="45"/>
      <c r="I319" s="45"/>
      <c r="J319" s="45"/>
    </row>
    <row r="320" spans="1:10" s="44" customFormat="1">
      <c r="A320" s="45"/>
      <c r="B320" s="45"/>
      <c r="C320" s="45"/>
      <c r="D320" s="45"/>
      <c r="E320" s="45"/>
      <c r="F320" s="45"/>
      <c r="G320" s="45"/>
      <c r="H320" s="45"/>
      <c r="I320" s="45"/>
      <c r="J320" s="45"/>
    </row>
    <row r="321" spans="1:10" s="44" customFormat="1">
      <c r="A321" s="45"/>
      <c r="B321" s="45"/>
      <c r="C321" s="45"/>
      <c r="D321" s="45"/>
      <c r="E321" s="45"/>
      <c r="F321" s="45"/>
      <c r="G321" s="45"/>
      <c r="H321" s="45"/>
      <c r="I321" s="45"/>
      <c r="J321" s="45"/>
    </row>
    <row r="322" spans="1:10" s="44" customFormat="1">
      <c r="A322" s="45"/>
      <c r="B322" s="45"/>
      <c r="C322" s="45"/>
      <c r="D322" s="45"/>
      <c r="E322" s="45"/>
      <c r="F322" s="45"/>
      <c r="G322" s="45"/>
      <c r="H322" s="45"/>
      <c r="I322" s="45"/>
      <c r="J322" s="45"/>
    </row>
    <row r="323" spans="1:10" s="44" customFormat="1">
      <c r="A323" s="45"/>
      <c r="B323" s="45"/>
      <c r="C323" s="45"/>
      <c r="D323" s="45"/>
      <c r="E323" s="45"/>
      <c r="F323" s="45"/>
      <c r="G323" s="45"/>
      <c r="H323" s="45"/>
      <c r="I323" s="45"/>
      <c r="J323" s="45"/>
    </row>
    <row r="324" spans="1:10" s="44" customFormat="1">
      <c r="A324" s="45"/>
      <c r="B324" s="45"/>
      <c r="C324" s="45"/>
      <c r="D324" s="45"/>
      <c r="E324" s="45"/>
      <c r="F324" s="45"/>
      <c r="G324" s="45"/>
      <c r="H324" s="45"/>
      <c r="I324" s="45"/>
      <c r="J324" s="45"/>
    </row>
    <row r="325" spans="1:10" s="44" customFormat="1">
      <c r="A325" s="45"/>
      <c r="B325" s="45"/>
      <c r="C325" s="45"/>
      <c r="D325" s="45"/>
      <c r="E325" s="45"/>
      <c r="F325" s="45"/>
      <c r="G325" s="45"/>
      <c r="H325" s="45"/>
      <c r="I325" s="45"/>
      <c r="J325" s="45"/>
    </row>
    <row r="326" spans="1:10" s="44" customFormat="1">
      <c r="A326" s="45"/>
      <c r="B326" s="45"/>
      <c r="C326" s="45"/>
      <c r="D326" s="45"/>
      <c r="E326" s="45"/>
      <c r="F326" s="45"/>
      <c r="G326" s="45"/>
      <c r="H326" s="45"/>
      <c r="I326" s="45"/>
      <c r="J326" s="45"/>
    </row>
    <row r="327" spans="1:10" s="44" customFormat="1">
      <c r="A327" s="45"/>
      <c r="B327" s="45"/>
      <c r="C327" s="45"/>
      <c r="D327" s="45"/>
      <c r="E327" s="45"/>
      <c r="F327" s="45"/>
      <c r="G327" s="45"/>
      <c r="H327" s="45"/>
      <c r="I327" s="45"/>
      <c r="J327" s="45"/>
    </row>
    <row r="328" spans="1:10" s="44" customFormat="1">
      <c r="A328" s="45"/>
      <c r="B328" s="45"/>
      <c r="C328" s="45"/>
      <c r="D328" s="45"/>
      <c r="E328" s="45"/>
      <c r="F328" s="45"/>
      <c r="G328" s="45"/>
      <c r="H328" s="45"/>
      <c r="I328" s="45"/>
      <c r="J328" s="45"/>
    </row>
    <row r="329" spans="1:10" s="44" customFormat="1">
      <c r="A329" s="45"/>
      <c r="B329" s="45"/>
      <c r="C329" s="45"/>
      <c r="D329" s="45"/>
      <c r="E329" s="45"/>
      <c r="F329" s="45"/>
      <c r="G329" s="45"/>
      <c r="H329" s="45"/>
      <c r="I329" s="45"/>
      <c r="J329" s="45"/>
    </row>
    <row r="330" spans="1:10" s="44" customFormat="1">
      <c r="A330" s="45"/>
      <c r="B330" s="45"/>
      <c r="C330" s="45"/>
      <c r="D330" s="45"/>
      <c r="E330" s="45"/>
      <c r="F330" s="45"/>
      <c r="G330" s="45"/>
      <c r="H330" s="45"/>
      <c r="I330" s="45"/>
      <c r="J330" s="45"/>
    </row>
    <row r="331" spans="1:10" s="44" customFormat="1">
      <c r="A331" s="45"/>
      <c r="B331" s="45"/>
      <c r="C331" s="45"/>
      <c r="D331" s="45"/>
      <c r="E331" s="45"/>
      <c r="F331" s="45"/>
      <c r="G331" s="45"/>
      <c r="H331" s="45"/>
      <c r="I331" s="45"/>
      <c r="J331" s="45"/>
    </row>
    <row r="332" spans="1:10" s="44" customFormat="1">
      <c r="A332" s="45"/>
      <c r="B332" s="45"/>
      <c r="C332" s="45"/>
      <c r="D332" s="45"/>
      <c r="E332" s="45"/>
      <c r="F332" s="45"/>
      <c r="G332" s="45"/>
      <c r="H332" s="45"/>
      <c r="I332" s="45"/>
      <c r="J332" s="45"/>
    </row>
    <row r="333" spans="1:10" s="44" customFormat="1">
      <c r="A333" s="45"/>
      <c r="B333" s="45"/>
      <c r="C333" s="45"/>
      <c r="D333" s="45"/>
      <c r="E333" s="45"/>
      <c r="F333" s="45"/>
      <c r="G333" s="45"/>
      <c r="H333" s="45"/>
      <c r="I333" s="45"/>
      <c r="J333" s="45"/>
    </row>
    <row r="334" spans="1:10" s="44" customFormat="1">
      <c r="A334" s="45"/>
      <c r="B334" s="45"/>
      <c r="C334" s="45"/>
      <c r="D334" s="45"/>
      <c r="E334" s="45"/>
      <c r="F334" s="45"/>
      <c r="G334" s="45"/>
      <c r="H334" s="45"/>
      <c r="I334" s="45"/>
      <c r="J334" s="45"/>
    </row>
    <row r="335" spans="1:10" s="44" customFormat="1">
      <c r="A335" s="45"/>
      <c r="B335" s="45"/>
      <c r="C335" s="45"/>
      <c r="D335" s="45"/>
      <c r="E335" s="45"/>
      <c r="F335" s="45"/>
      <c r="G335" s="45"/>
      <c r="H335" s="45"/>
      <c r="I335" s="45"/>
      <c r="J335" s="45"/>
    </row>
    <row r="336" spans="1:10" s="44" customFormat="1">
      <c r="A336" s="45"/>
      <c r="B336" s="45"/>
      <c r="C336" s="45"/>
      <c r="D336" s="45"/>
      <c r="E336" s="45"/>
      <c r="F336" s="45"/>
      <c r="G336" s="45"/>
      <c r="H336" s="45"/>
      <c r="I336" s="45"/>
      <c r="J336" s="45"/>
    </row>
    <row r="337" spans="1:10" s="44" customFormat="1">
      <c r="A337" s="45"/>
      <c r="B337" s="45"/>
      <c r="C337" s="45"/>
      <c r="D337" s="45"/>
      <c r="E337" s="45"/>
      <c r="F337" s="45"/>
      <c r="G337" s="45"/>
      <c r="H337" s="45"/>
      <c r="I337" s="45"/>
      <c r="J337" s="45"/>
    </row>
    <row r="338" spans="1:10" s="44" customFormat="1">
      <c r="A338" s="45"/>
      <c r="B338" s="45"/>
      <c r="C338" s="45"/>
      <c r="D338" s="45"/>
      <c r="E338" s="45"/>
      <c r="F338" s="45"/>
      <c r="G338" s="45"/>
      <c r="H338" s="45"/>
      <c r="I338" s="45"/>
      <c r="J338" s="45"/>
    </row>
    <row r="339" spans="1:10" s="44" customFormat="1">
      <c r="A339" s="45"/>
      <c r="B339" s="45"/>
      <c r="C339" s="45"/>
      <c r="D339" s="45"/>
      <c r="E339" s="45"/>
      <c r="F339" s="45"/>
      <c r="G339" s="45"/>
      <c r="H339" s="45"/>
      <c r="I339" s="45"/>
      <c r="J339" s="45"/>
    </row>
    <row r="340" spans="1:10" s="44" customFormat="1">
      <c r="A340" s="45"/>
      <c r="B340" s="45"/>
      <c r="C340" s="45"/>
      <c r="D340" s="45"/>
      <c r="E340" s="45"/>
      <c r="F340" s="45"/>
      <c r="G340" s="45"/>
      <c r="H340" s="45"/>
      <c r="I340" s="45"/>
      <c r="J340" s="45"/>
    </row>
    <row r="341" spans="1:10" s="44" customFormat="1">
      <c r="A341" s="45"/>
      <c r="B341" s="45"/>
      <c r="C341" s="45"/>
      <c r="D341" s="45"/>
      <c r="E341" s="45"/>
      <c r="F341" s="45"/>
      <c r="G341" s="45"/>
      <c r="H341" s="45"/>
      <c r="I341" s="45"/>
      <c r="J341" s="45"/>
    </row>
    <row r="342" spans="1:10" s="44" customFormat="1">
      <c r="A342" s="45"/>
      <c r="B342" s="45"/>
      <c r="C342" s="45"/>
      <c r="D342" s="45"/>
      <c r="E342" s="45"/>
      <c r="F342" s="45"/>
      <c r="G342" s="45"/>
      <c r="H342" s="45"/>
      <c r="I342" s="45"/>
      <c r="J342" s="45"/>
    </row>
    <row r="343" spans="1:10" s="44" customFormat="1">
      <c r="A343" s="45"/>
      <c r="B343" s="45"/>
      <c r="C343" s="45"/>
      <c r="D343" s="45"/>
      <c r="E343" s="45"/>
      <c r="F343" s="45"/>
      <c r="G343" s="45"/>
      <c r="H343" s="45"/>
      <c r="I343" s="45"/>
      <c r="J343" s="45"/>
    </row>
    <row r="344" spans="1:10" s="44" customFormat="1">
      <c r="A344" s="45"/>
      <c r="B344" s="45"/>
      <c r="C344" s="45"/>
      <c r="D344" s="45"/>
      <c r="E344" s="45"/>
      <c r="F344" s="45"/>
      <c r="G344" s="45"/>
      <c r="H344" s="45"/>
      <c r="I344" s="45"/>
      <c r="J344" s="45"/>
    </row>
    <row r="345" spans="1:10" s="44" customFormat="1">
      <c r="A345" s="45"/>
      <c r="B345" s="45"/>
      <c r="C345" s="45"/>
      <c r="D345" s="45"/>
      <c r="E345" s="45"/>
      <c r="F345" s="45"/>
      <c r="G345" s="45"/>
      <c r="H345" s="45"/>
      <c r="I345" s="45"/>
      <c r="J345" s="45"/>
    </row>
    <row r="346" spans="1:10" s="44" customFormat="1">
      <c r="A346" s="45"/>
      <c r="B346" s="45"/>
      <c r="C346" s="45"/>
      <c r="D346" s="45"/>
      <c r="E346" s="45"/>
      <c r="F346" s="45"/>
      <c r="G346" s="45"/>
      <c r="H346" s="45"/>
      <c r="I346" s="45"/>
      <c r="J346" s="45"/>
    </row>
    <row r="347" spans="1:10" s="44" customFormat="1">
      <c r="A347" s="45"/>
      <c r="B347" s="45"/>
      <c r="C347" s="45"/>
      <c r="D347" s="45"/>
      <c r="E347" s="45"/>
      <c r="F347" s="45"/>
      <c r="G347" s="45"/>
      <c r="H347" s="45"/>
      <c r="I347" s="45"/>
      <c r="J347" s="45"/>
    </row>
    <row r="348" spans="1:10" s="44" customFormat="1">
      <c r="A348" s="45"/>
      <c r="B348" s="45"/>
      <c r="C348" s="45"/>
      <c r="D348" s="45"/>
      <c r="E348" s="45"/>
      <c r="F348" s="45"/>
      <c r="G348" s="45"/>
      <c r="H348" s="45"/>
      <c r="I348" s="45"/>
      <c r="J348" s="45"/>
    </row>
    <row r="349" spans="1:10" s="44" customFormat="1">
      <c r="A349" s="45"/>
      <c r="B349" s="45"/>
      <c r="C349" s="45"/>
      <c r="D349" s="45"/>
      <c r="E349" s="45"/>
      <c r="F349" s="45"/>
      <c r="G349" s="45"/>
      <c r="H349" s="45"/>
      <c r="I349" s="45"/>
      <c r="J349" s="45"/>
    </row>
    <row r="350" spans="1:10" s="44" customFormat="1">
      <c r="A350" s="45"/>
      <c r="B350" s="45"/>
      <c r="C350" s="45"/>
      <c r="D350" s="45"/>
      <c r="E350" s="45"/>
      <c r="F350" s="45"/>
      <c r="G350" s="45"/>
      <c r="H350" s="45"/>
      <c r="I350" s="45"/>
      <c r="J350" s="45"/>
    </row>
    <row r="351" spans="1:10" s="44" customFormat="1">
      <c r="A351" s="45"/>
      <c r="B351" s="45"/>
      <c r="C351" s="45"/>
      <c r="D351" s="45"/>
      <c r="E351" s="45"/>
      <c r="F351" s="45"/>
      <c r="G351" s="45"/>
      <c r="H351" s="45"/>
      <c r="I351" s="45"/>
      <c r="J351" s="45"/>
    </row>
    <row r="352" spans="1:10" s="44" customFormat="1">
      <c r="A352" s="45"/>
      <c r="B352" s="45"/>
      <c r="C352" s="45"/>
      <c r="D352" s="45"/>
      <c r="E352" s="45"/>
      <c r="F352" s="45"/>
      <c r="G352" s="45"/>
      <c r="H352" s="45"/>
      <c r="I352" s="45"/>
      <c r="J352" s="45"/>
    </row>
    <row r="353" spans="1:10" s="44" customFormat="1">
      <c r="A353" s="45"/>
      <c r="B353" s="45"/>
      <c r="C353" s="45"/>
      <c r="D353" s="45"/>
      <c r="E353" s="45"/>
      <c r="F353" s="45"/>
      <c r="G353" s="45"/>
      <c r="H353" s="45"/>
      <c r="I353" s="45"/>
      <c r="J353" s="45"/>
    </row>
    <row r="354" spans="1:10" s="44" customFormat="1">
      <c r="A354" s="45"/>
      <c r="B354" s="45"/>
      <c r="C354" s="45"/>
      <c r="D354" s="45"/>
      <c r="E354" s="45"/>
      <c r="F354" s="45"/>
      <c r="G354" s="45"/>
      <c r="H354" s="45"/>
      <c r="I354" s="45"/>
      <c r="J354" s="45"/>
    </row>
    <row r="355" spans="1:10" s="44" customFormat="1">
      <c r="A355" s="45"/>
      <c r="B355" s="45"/>
      <c r="C355" s="45"/>
      <c r="D355" s="45"/>
      <c r="E355" s="45"/>
      <c r="F355" s="45"/>
      <c r="G355" s="45"/>
      <c r="H355" s="45"/>
      <c r="I355" s="45"/>
      <c r="J355" s="45"/>
    </row>
    <row r="356" spans="1:10" s="44" customFormat="1">
      <c r="A356" s="45"/>
      <c r="B356" s="45"/>
      <c r="C356" s="45"/>
      <c r="D356" s="45"/>
      <c r="E356" s="45"/>
      <c r="F356" s="45"/>
      <c r="G356" s="45"/>
      <c r="H356" s="45"/>
      <c r="I356" s="45"/>
      <c r="J356" s="45"/>
    </row>
    <row r="357" spans="1:10" s="44" customFormat="1">
      <c r="A357" s="45"/>
      <c r="B357" s="45"/>
      <c r="C357" s="45"/>
      <c r="D357" s="45"/>
      <c r="E357" s="45"/>
      <c r="F357" s="45"/>
      <c r="G357" s="45"/>
      <c r="H357" s="45"/>
      <c r="I357" s="45"/>
      <c r="J357" s="45"/>
    </row>
    <row r="358" spans="1:10" s="44" customFormat="1">
      <c r="A358" s="45"/>
      <c r="B358" s="45"/>
      <c r="C358" s="45"/>
      <c r="D358" s="45"/>
      <c r="E358" s="45"/>
      <c r="F358" s="45"/>
      <c r="G358" s="45"/>
      <c r="H358" s="45"/>
      <c r="I358" s="45"/>
      <c r="J358" s="45"/>
    </row>
    <row r="359" spans="1:10" s="44" customFormat="1">
      <c r="A359" s="45"/>
      <c r="B359" s="45"/>
      <c r="C359" s="45"/>
      <c r="D359" s="45"/>
      <c r="E359" s="45"/>
      <c r="F359" s="45"/>
      <c r="G359" s="45"/>
      <c r="H359" s="45"/>
      <c r="I359" s="45"/>
      <c r="J359" s="45"/>
    </row>
    <row r="360" spans="1:10" s="44" customFormat="1">
      <c r="A360" s="45"/>
      <c r="B360" s="45"/>
      <c r="C360" s="45"/>
      <c r="D360" s="45"/>
      <c r="E360" s="45"/>
      <c r="F360" s="45"/>
      <c r="G360" s="45"/>
      <c r="H360" s="45"/>
      <c r="I360" s="45"/>
      <c r="J360" s="45"/>
    </row>
    <row r="361" spans="1:10" s="44" customFormat="1">
      <c r="A361" s="45"/>
      <c r="B361" s="45"/>
      <c r="C361" s="45"/>
      <c r="D361" s="45"/>
      <c r="E361" s="45"/>
      <c r="F361" s="45"/>
      <c r="G361" s="45"/>
      <c r="H361" s="45"/>
      <c r="I361" s="45"/>
      <c r="J361" s="45"/>
    </row>
    <row r="362" spans="1:10" s="44" customFormat="1">
      <c r="A362" s="45"/>
      <c r="B362" s="45"/>
      <c r="C362" s="45"/>
      <c r="D362" s="45"/>
      <c r="E362" s="45"/>
      <c r="F362" s="45"/>
      <c r="G362" s="45"/>
      <c r="H362" s="45"/>
      <c r="I362" s="45"/>
      <c r="J362" s="45"/>
    </row>
    <row r="363" spans="1:10" s="44" customFormat="1">
      <c r="A363" s="45"/>
      <c r="B363" s="45"/>
      <c r="C363" s="45"/>
      <c r="D363" s="45"/>
      <c r="E363" s="45"/>
      <c r="F363" s="45"/>
      <c r="G363" s="45"/>
      <c r="H363" s="45"/>
      <c r="I363" s="45"/>
      <c r="J363" s="45"/>
    </row>
    <row r="364" spans="1:10" s="44" customFormat="1">
      <c r="A364" s="45"/>
      <c r="B364" s="45"/>
      <c r="C364" s="45"/>
      <c r="D364" s="45"/>
      <c r="E364" s="45"/>
      <c r="F364" s="45"/>
      <c r="G364" s="45"/>
      <c r="H364" s="45"/>
      <c r="I364" s="45"/>
      <c r="J364" s="45"/>
    </row>
    <row r="365" spans="1:10" s="44" customFormat="1">
      <c r="A365" s="45"/>
      <c r="B365" s="45"/>
      <c r="C365" s="45"/>
      <c r="D365" s="45"/>
      <c r="E365" s="45"/>
      <c r="F365" s="45"/>
      <c r="G365" s="45"/>
      <c r="H365" s="45"/>
      <c r="I365" s="45"/>
      <c r="J365" s="45"/>
    </row>
    <row r="366" spans="1:10" s="44" customFormat="1">
      <c r="A366" s="45"/>
      <c r="B366" s="45"/>
      <c r="C366" s="45"/>
      <c r="D366" s="45"/>
      <c r="E366" s="45"/>
      <c r="F366" s="45"/>
      <c r="G366" s="45"/>
      <c r="H366" s="45"/>
      <c r="I366" s="45"/>
      <c r="J366" s="45"/>
    </row>
    <row r="367" spans="1:10" s="44" customFormat="1">
      <c r="A367" s="45"/>
      <c r="B367" s="45"/>
      <c r="C367" s="45"/>
      <c r="D367" s="45"/>
      <c r="E367" s="45"/>
      <c r="F367" s="45"/>
      <c r="G367" s="45"/>
      <c r="H367" s="45"/>
      <c r="I367" s="45"/>
      <c r="J367" s="45"/>
    </row>
    <row r="368" spans="1:10" s="44" customFormat="1">
      <c r="A368" s="45"/>
      <c r="B368" s="45"/>
      <c r="C368" s="45"/>
      <c r="D368" s="45"/>
      <c r="E368" s="45"/>
      <c r="F368" s="45"/>
      <c r="G368" s="45"/>
      <c r="H368" s="45"/>
      <c r="I368" s="45"/>
      <c r="J368" s="45"/>
    </row>
    <row r="369" spans="1:10" s="44" customFormat="1">
      <c r="A369" s="45"/>
      <c r="B369" s="45"/>
      <c r="C369" s="45"/>
      <c r="D369" s="45"/>
      <c r="E369" s="45"/>
      <c r="F369" s="45"/>
      <c r="G369" s="45"/>
      <c r="H369" s="45"/>
      <c r="I369" s="45"/>
      <c r="J369" s="45"/>
    </row>
    <row r="370" spans="1:10" s="44" customFormat="1">
      <c r="A370" s="45"/>
      <c r="B370" s="45"/>
      <c r="C370" s="45"/>
      <c r="D370" s="45"/>
      <c r="E370" s="45"/>
      <c r="F370" s="45"/>
      <c r="G370" s="45"/>
      <c r="H370" s="45"/>
      <c r="I370" s="45"/>
      <c r="J370" s="45"/>
    </row>
    <row r="371" spans="1:10" s="44" customFormat="1">
      <c r="A371" s="45"/>
      <c r="B371" s="45"/>
      <c r="C371" s="45"/>
      <c r="D371" s="45"/>
      <c r="E371" s="45"/>
      <c r="F371" s="45"/>
      <c r="G371" s="45"/>
      <c r="H371" s="45"/>
      <c r="I371" s="45"/>
      <c r="J371" s="45"/>
    </row>
    <row r="372" spans="1:10" s="44" customFormat="1">
      <c r="A372" s="45"/>
      <c r="B372" s="45"/>
      <c r="C372" s="45"/>
      <c r="D372" s="45"/>
      <c r="E372" s="45"/>
      <c r="F372" s="45"/>
      <c r="G372" s="45"/>
      <c r="H372" s="45"/>
      <c r="I372" s="45"/>
      <c r="J372" s="45"/>
    </row>
    <row r="373" spans="1:10" s="44" customFormat="1">
      <c r="A373" s="45"/>
      <c r="B373" s="45"/>
      <c r="C373" s="45"/>
      <c r="D373" s="45"/>
      <c r="E373" s="45"/>
      <c r="F373" s="45"/>
      <c r="G373" s="45"/>
      <c r="H373" s="45"/>
      <c r="I373" s="45"/>
      <c r="J373" s="45"/>
    </row>
    <row r="374" spans="1:10" s="44" customFormat="1">
      <c r="A374" s="45"/>
      <c r="B374" s="45"/>
      <c r="C374" s="45"/>
      <c r="D374" s="45"/>
      <c r="E374" s="45"/>
      <c r="F374" s="45"/>
      <c r="G374" s="45"/>
      <c r="H374" s="45"/>
      <c r="I374" s="45"/>
      <c r="J374" s="45"/>
    </row>
    <row r="375" spans="1:10" s="44" customFormat="1">
      <c r="A375" s="45"/>
      <c r="B375" s="45"/>
      <c r="C375" s="45"/>
      <c r="D375" s="45"/>
      <c r="E375" s="45"/>
      <c r="F375" s="45"/>
      <c r="G375" s="45"/>
      <c r="H375" s="45"/>
      <c r="I375" s="45"/>
      <c r="J375" s="45"/>
    </row>
    <row r="376" spans="1:10" s="44" customFormat="1">
      <c r="A376" s="45"/>
      <c r="B376" s="45"/>
      <c r="C376" s="45"/>
      <c r="D376" s="45"/>
      <c r="E376" s="45"/>
      <c r="F376" s="45"/>
      <c r="G376" s="45"/>
      <c r="H376" s="45"/>
      <c r="I376" s="45"/>
      <c r="J376" s="45"/>
    </row>
    <row r="377" spans="1:10" s="44" customFormat="1">
      <c r="A377" s="45"/>
      <c r="B377" s="45"/>
      <c r="C377" s="45"/>
      <c r="D377" s="45"/>
      <c r="E377" s="45"/>
      <c r="F377" s="45"/>
      <c r="G377" s="45"/>
      <c r="H377" s="45"/>
      <c r="I377" s="45"/>
      <c r="J377" s="45"/>
    </row>
    <row r="378" spans="1:10" s="44" customFormat="1">
      <c r="A378" s="45"/>
      <c r="B378" s="45"/>
      <c r="C378" s="45"/>
      <c r="D378" s="45"/>
      <c r="E378" s="45"/>
      <c r="F378" s="45"/>
      <c r="G378" s="45"/>
      <c r="H378" s="45"/>
      <c r="I378" s="45"/>
      <c r="J378" s="45"/>
    </row>
    <row r="379" spans="1:10" s="44" customFormat="1">
      <c r="A379" s="45"/>
      <c r="B379" s="45"/>
      <c r="C379" s="45"/>
      <c r="D379" s="45"/>
      <c r="E379" s="45"/>
      <c r="F379" s="45"/>
      <c r="G379" s="45"/>
      <c r="H379" s="45"/>
      <c r="I379" s="45"/>
      <c r="J379" s="45"/>
    </row>
    <row r="380" spans="1:10" s="44" customFormat="1">
      <c r="A380" s="45"/>
      <c r="B380" s="45"/>
      <c r="C380" s="45"/>
      <c r="D380" s="45"/>
      <c r="E380" s="45"/>
      <c r="F380" s="45"/>
      <c r="G380" s="45"/>
      <c r="H380" s="45"/>
      <c r="I380" s="45"/>
      <c r="J380" s="45"/>
    </row>
    <row r="381" spans="1:10" s="44" customFormat="1">
      <c r="A381" s="45"/>
      <c r="B381" s="45"/>
      <c r="C381" s="45"/>
      <c r="D381" s="45"/>
      <c r="E381" s="45"/>
      <c r="F381" s="45"/>
      <c r="G381" s="45"/>
      <c r="H381" s="45"/>
      <c r="I381" s="45"/>
      <c r="J381" s="45"/>
    </row>
    <row r="382" spans="1:10" s="44" customFormat="1">
      <c r="A382" s="45"/>
      <c r="B382" s="45"/>
      <c r="C382" s="45"/>
      <c r="D382" s="45"/>
      <c r="E382" s="45"/>
      <c r="F382" s="45"/>
      <c r="G382" s="45"/>
      <c r="H382" s="45"/>
      <c r="I382" s="45"/>
      <c r="J382" s="45"/>
    </row>
    <row r="383" spans="1:10" s="44" customFormat="1">
      <c r="A383" s="45"/>
      <c r="B383" s="45"/>
      <c r="C383" s="45"/>
      <c r="D383" s="45"/>
      <c r="E383" s="45"/>
      <c r="F383" s="45"/>
      <c r="G383" s="45"/>
      <c r="H383" s="45"/>
      <c r="I383" s="45"/>
      <c r="J383" s="45"/>
    </row>
    <row r="384" spans="1:10" s="44" customFormat="1">
      <c r="A384" s="45"/>
      <c r="B384" s="45"/>
      <c r="C384" s="45"/>
      <c r="D384" s="45"/>
      <c r="E384" s="45"/>
      <c r="F384" s="45"/>
      <c r="G384" s="45"/>
      <c r="H384" s="45"/>
      <c r="I384" s="45"/>
      <c r="J384" s="45"/>
    </row>
    <row r="385" spans="1:10" s="44" customFormat="1">
      <c r="A385" s="45"/>
      <c r="B385" s="45"/>
      <c r="C385" s="45"/>
      <c r="D385" s="45"/>
      <c r="E385" s="45"/>
      <c r="F385" s="45"/>
      <c r="G385" s="45"/>
      <c r="H385" s="45"/>
      <c r="I385" s="45"/>
      <c r="J385" s="45"/>
    </row>
    <row r="386" spans="1:10" s="44" customFormat="1">
      <c r="A386" s="45"/>
      <c r="B386" s="45"/>
      <c r="C386" s="45"/>
      <c r="D386" s="45"/>
      <c r="E386" s="45"/>
      <c r="F386" s="45"/>
      <c r="G386" s="45"/>
      <c r="H386" s="45"/>
      <c r="I386" s="45"/>
      <c r="J386" s="45"/>
    </row>
    <row r="387" spans="1:10" s="44" customFormat="1">
      <c r="A387" s="45"/>
      <c r="B387" s="45"/>
      <c r="C387" s="45"/>
      <c r="D387" s="45"/>
      <c r="E387" s="45"/>
      <c r="F387" s="45"/>
      <c r="G387" s="45"/>
      <c r="H387" s="45"/>
      <c r="I387" s="45"/>
      <c r="J387" s="45"/>
    </row>
    <row r="388" spans="1:10" s="44" customFormat="1">
      <c r="A388" s="45"/>
      <c r="B388" s="45"/>
      <c r="C388" s="45"/>
      <c r="D388" s="45"/>
      <c r="E388" s="45"/>
      <c r="F388" s="45"/>
      <c r="G388" s="45"/>
      <c r="H388" s="45"/>
      <c r="I388" s="45"/>
      <c r="J388" s="45"/>
    </row>
    <row r="389" spans="1:10" s="44" customFormat="1">
      <c r="A389" s="45"/>
      <c r="B389" s="45"/>
      <c r="C389" s="45"/>
      <c r="D389" s="45"/>
      <c r="E389" s="45"/>
      <c r="F389" s="45"/>
      <c r="G389" s="45"/>
      <c r="H389" s="45"/>
      <c r="I389" s="45"/>
      <c r="J389" s="45"/>
    </row>
    <row r="390" spans="1:10" s="44" customFormat="1">
      <c r="A390" s="45"/>
      <c r="B390" s="45"/>
      <c r="C390" s="45"/>
      <c r="D390" s="45"/>
      <c r="E390" s="45"/>
      <c r="F390" s="45"/>
      <c r="G390" s="45"/>
      <c r="H390" s="45"/>
      <c r="I390" s="45"/>
      <c r="J390" s="45"/>
    </row>
    <row r="391" spans="1:10" s="44" customFormat="1">
      <c r="A391" s="45"/>
      <c r="B391" s="45"/>
      <c r="C391" s="45"/>
      <c r="D391" s="45"/>
      <c r="E391" s="45"/>
      <c r="F391" s="45"/>
      <c r="G391" s="45"/>
      <c r="H391" s="45"/>
      <c r="I391" s="45"/>
      <c r="J391" s="45"/>
    </row>
    <row r="392" spans="1:10" s="44" customFormat="1">
      <c r="A392" s="45"/>
      <c r="B392" s="45"/>
      <c r="C392" s="45"/>
      <c r="D392" s="45"/>
      <c r="E392" s="45"/>
      <c r="F392" s="45"/>
      <c r="G392" s="45"/>
      <c r="H392" s="45"/>
      <c r="I392" s="45"/>
      <c r="J392" s="45"/>
    </row>
    <row r="393" spans="1:10" s="44" customFormat="1">
      <c r="A393" s="45"/>
      <c r="B393" s="45"/>
      <c r="C393" s="45"/>
      <c r="D393" s="45"/>
      <c r="E393" s="45"/>
      <c r="F393" s="45"/>
      <c r="G393" s="45"/>
      <c r="H393" s="45"/>
      <c r="I393" s="45"/>
      <c r="J393" s="45"/>
    </row>
    <row r="394" spans="1:10" s="44" customFormat="1">
      <c r="A394" s="45"/>
      <c r="B394" s="45"/>
      <c r="C394" s="45"/>
      <c r="D394" s="45"/>
      <c r="E394" s="45"/>
      <c r="F394" s="45"/>
      <c r="G394" s="45"/>
      <c r="H394" s="45"/>
      <c r="I394" s="45"/>
      <c r="J394" s="45"/>
    </row>
    <row r="395" spans="1:10" s="44" customFormat="1">
      <c r="A395" s="45"/>
      <c r="B395" s="45"/>
      <c r="C395" s="45"/>
      <c r="D395" s="45"/>
      <c r="E395" s="45"/>
      <c r="F395" s="45"/>
      <c r="G395" s="45"/>
      <c r="H395" s="45"/>
      <c r="I395" s="45"/>
      <c r="J395" s="45"/>
    </row>
    <row r="396" spans="1:10" s="44" customFormat="1">
      <c r="A396" s="45"/>
      <c r="B396" s="45"/>
      <c r="C396" s="45"/>
      <c r="D396" s="45"/>
      <c r="E396" s="45"/>
      <c r="F396" s="45"/>
      <c r="G396" s="45"/>
      <c r="H396" s="45"/>
      <c r="I396" s="45"/>
      <c r="J396" s="45"/>
    </row>
    <row r="397" spans="1:10" s="44" customFormat="1">
      <c r="A397" s="45"/>
      <c r="B397" s="45"/>
      <c r="C397" s="45"/>
      <c r="D397" s="45"/>
      <c r="E397" s="45"/>
      <c r="F397" s="45"/>
      <c r="G397" s="45"/>
      <c r="H397" s="45"/>
      <c r="I397" s="45"/>
      <c r="J397" s="45"/>
    </row>
    <row r="398" spans="1:10" s="44" customFormat="1">
      <c r="A398" s="45"/>
      <c r="B398" s="45"/>
      <c r="C398" s="45"/>
      <c r="D398" s="45"/>
      <c r="E398" s="45"/>
      <c r="F398" s="45"/>
      <c r="G398" s="45"/>
      <c r="H398" s="45"/>
      <c r="I398" s="45"/>
      <c r="J398" s="45"/>
    </row>
    <row r="399" spans="1:10" s="44" customFormat="1">
      <c r="A399" s="45"/>
      <c r="B399" s="45"/>
      <c r="C399" s="45"/>
      <c r="D399" s="45"/>
      <c r="E399" s="45"/>
      <c r="F399" s="45"/>
      <c r="G399" s="45"/>
      <c r="H399" s="45"/>
      <c r="I399" s="45"/>
      <c r="J399" s="45"/>
    </row>
    <row r="400" spans="1:10" s="44" customFormat="1">
      <c r="A400" s="45"/>
      <c r="B400" s="45"/>
      <c r="C400" s="45"/>
      <c r="D400" s="45"/>
      <c r="E400" s="45"/>
      <c r="F400" s="45"/>
      <c r="G400" s="45"/>
      <c r="H400" s="45"/>
      <c r="I400" s="45"/>
      <c r="J400" s="45"/>
    </row>
    <row r="401" spans="1:10" s="44" customFormat="1">
      <c r="A401" s="45"/>
      <c r="B401" s="45"/>
      <c r="C401" s="45"/>
      <c r="D401" s="45"/>
      <c r="E401" s="45"/>
      <c r="F401" s="45"/>
      <c r="G401" s="45"/>
      <c r="H401" s="45"/>
      <c r="I401" s="45"/>
      <c r="J401" s="45"/>
    </row>
    <row r="402" spans="1:10" s="44" customFormat="1">
      <c r="A402" s="45"/>
      <c r="B402" s="45"/>
      <c r="C402" s="45"/>
      <c r="D402" s="45"/>
      <c r="E402" s="45"/>
      <c r="F402" s="45"/>
      <c r="G402" s="45"/>
      <c r="H402" s="45"/>
      <c r="I402" s="45"/>
      <c r="J402" s="45"/>
    </row>
    <row r="403" spans="1:10" s="44" customFormat="1">
      <c r="A403" s="45"/>
      <c r="B403" s="45"/>
      <c r="C403" s="45"/>
      <c r="D403" s="45"/>
      <c r="E403" s="45"/>
      <c r="F403" s="45"/>
      <c r="G403" s="45"/>
      <c r="H403" s="45"/>
      <c r="I403" s="45"/>
      <c r="J403" s="45"/>
    </row>
    <row r="404" spans="1:10" s="44" customFormat="1">
      <c r="A404" s="45"/>
      <c r="B404" s="45"/>
      <c r="C404" s="45"/>
      <c r="D404" s="45"/>
      <c r="E404" s="45"/>
      <c r="F404" s="45"/>
      <c r="G404" s="45"/>
      <c r="H404" s="45"/>
      <c r="I404" s="45"/>
      <c r="J404" s="45"/>
    </row>
    <row r="405" spans="1:10" s="44" customFormat="1">
      <c r="A405" s="45"/>
      <c r="B405" s="45"/>
      <c r="C405" s="45"/>
      <c r="D405" s="45"/>
      <c r="E405" s="45"/>
      <c r="F405" s="45"/>
      <c r="G405" s="45"/>
      <c r="H405" s="45"/>
      <c r="I405" s="45"/>
      <c r="J405" s="45"/>
    </row>
    <row r="406" spans="1:10" s="44" customFormat="1">
      <c r="A406" s="45"/>
      <c r="B406" s="45"/>
      <c r="C406" s="45"/>
      <c r="D406" s="45"/>
      <c r="E406" s="45"/>
      <c r="F406" s="45"/>
      <c r="G406" s="45"/>
      <c r="H406" s="45"/>
      <c r="I406" s="45"/>
      <c r="J406" s="45"/>
    </row>
    <row r="407" spans="1:10" s="44" customFormat="1">
      <c r="A407" s="45"/>
      <c r="B407" s="45"/>
      <c r="C407" s="45"/>
      <c r="D407" s="45"/>
      <c r="E407" s="45"/>
      <c r="F407" s="45"/>
      <c r="G407" s="45"/>
      <c r="H407" s="45"/>
      <c r="I407" s="45"/>
      <c r="J407" s="45"/>
    </row>
    <row r="408" spans="1:10" s="44" customFormat="1">
      <c r="A408" s="45"/>
      <c r="B408" s="45"/>
      <c r="C408" s="45"/>
      <c r="D408" s="45"/>
      <c r="E408" s="45"/>
      <c r="F408" s="45"/>
      <c r="G408" s="45"/>
      <c r="H408" s="45"/>
      <c r="I408" s="45"/>
      <c r="J408" s="45"/>
    </row>
    <row r="409" spans="1:10" s="44" customFormat="1">
      <c r="A409" s="45"/>
      <c r="B409" s="45"/>
      <c r="C409" s="45"/>
      <c r="D409" s="45"/>
      <c r="E409" s="45"/>
      <c r="F409" s="45"/>
      <c r="G409" s="45"/>
      <c r="H409" s="45"/>
      <c r="I409" s="45"/>
      <c r="J409" s="45"/>
    </row>
    <row r="410" spans="1:10" s="44" customFormat="1">
      <c r="A410" s="45"/>
      <c r="B410" s="45"/>
      <c r="C410" s="45"/>
      <c r="D410" s="45"/>
      <c r="E410" s="45"/>
      <c r="F410" s="45"/>
      <c r="G410" s="45"/>
      <c r="H410" s="45"/>
      <c r="I410" s="45"/>
      <c r="J410" s="45"/>
    </row>
    <row r="411" spans="1:10" s="44" customFormat="1">
      <c r="A411" s="45"/>
      <c r="B411" s="45"/>
      <c r="C411" s="45"/>
      <c r="D411" s="45"/>
      <c r="E411" s="45"/>
      <c r="F411" s="45"/>
      <c r="G411" s="45"/>
      <c r="H411" s="45"/>
      <c r="I411" s="45"/>
      <c r="J411" s="45"/>
    </row>
    <row r="412" spans="1:10" s="44" customFormat="1">
      <c r="A412" s="45"/>
      <c r="B412" s="45"/>
      <c r="C412" s="45"/>
      <c r="D412" s="45"/>
      <c r="E412" s="45"/>
      <c r="F412" s="45"/>
      <c r="G412" s="45"/>
      <c r="H412" s="45"/>
      <c r="I412" s="45"/>
      <c r="J412" s="45"/>
    </row>
    <row r="413" spans="1:10" s="44" customFormat="1">
      <c r="A413" s="45"/>
      <c r="B413" s="45"/>
      <c r="C413" s="45"/>
      <c r="D413" s="45"/>
      <c r="E413" s="45"/>
      <c r="F413" s="45"/>
      <c r="G413" s="45"/>
      <c r="H413" s="45"/>
      <c r="I413" s="45"/>
      <c r="J413" s="45"/>
    </row>
    <row r="414" spans="1:10" s="44" customFormat="1">
      <c r="A414" s="45"/>
      <c r="B414" s="45"/>
      <c r="C414" s="45"/>
      <c r="D414" s="45"/>
      <c r="E414" s="45"/>
      <c r="F414" s="45"/>
      <c r="G414" s="45"/>
      <c r="H414" s="45"/>
      <c r="I414" s="45"/>
      <c r="J414" s="45"/>
    </row>
    <row r="415" spans="1:10" s="44" customFormat="1">
      <c r="A415" s="45"/>
      <c r="B415" s="45"/>
      <c r="C415" s="45"/>
      <c r="D415" s="45"/>
      <c r="E415" s="45"/>
      <c r="F415" s="45"/>
      <c r="G415" s="45"/>
      <c r="H415" s="45"/>
      <c r="I415" s="45"/>
      <c r="J415" s="45"/>
    </row>
    <row r="416" spans="1:10" s="44" customFormat="1">
      <c r="A416" s="45"/>
      <c r="B416" s="45"/>
      <c r="C416" s="45"/>
      <c r="D416" s="45"/>
      <c r="E416" s="45"/>
      <c r="F416" s="45"/>
      <c r="G416" s="45"/>
      <c r="H416" s="45"/>
      <c r="I416" s="45"/>
      <c r="J416" s="45"/>
    </row>
    <row r="417" spans="1:10" s="44" customFormat="1">
      <c r="A417" s="45"/>
      <c r="B417" s="45"/>
      <c r="C417" s="45"/>
      <c r="D417" s="45"/>
      <c r="E417" s="45"/>
      <c r="F417" s="45"/>
      <c r="G417" s="45"/>
      <c r="H417" s="45"/>
      <c r="I417" s="45"/>
      <c r="J417" s="45"/>
    </row>
    <row r="418" spans="1:10" s="44" customFormat="1">
      <c r="A418" s="45"/>
      <c r="B418" s="45"/>
      <c r="C418" s="45"/>
      <c r="D418" s="45"/>
      <c r="E418" s="45"/>
      <c r="F418" s="45"/>
      <c r="G418" s="45"/>
      <c r="H418" s="45"/>
      <c r="I418" s="45"/>
      <c r="J418" s="45"/>
    </row>
    <row r="419" spans="1:10" s="44" customFormat="1">
      <c r="A419" s="45"/>
      <c r="B419" s="45"/>
      <c r="C419" s="45"/>
      <c r="D419" s="45"/>
      <c r="E419" s="45"/>
      <c r="F419" s="45"/>
      <c r="G419" s="45"/>
      <c r="H419" s="45"/>
      <c r="I419" s="45"/>
      <c r="J419" s="45"/>
    </row>
    <row r="420" spans="1:10" s="44" customFormat="1">
      <c r="A420" s="45"/>
      <c r="B420" s="45"/>
      <c r="C420" s="45"/>
      <c r="D420" s="45"/>
      <c r="E420" s="45"/>
      <c r="F420" s="45"/>
      <c r="G420" s="45"/>
      <c r="H420" s="45"/>
      <c r="I420" s="45"/>
      <c r="J420" s="45"/>
    </row>
    <row r="421" spans="1:10" s="44" customFormat="1">
      <c r="A421" s="45"/>
      <c r="B421" s="45"/>
      <c r="C421" s="45"/>
      <c r="D421" s="45"/>
      <c r="E421" s="45"/>
      <c r="F421" s="45"/>
      <c r="G421" s="45"/>
      <c r="H421" s="45"/>
      <c r="I421" s="45"/>
      <c r="J421" s="45"/>
    </row>
    <row r="422" spans="1:10" s="44" customFormat="1">
      <c r="A422" s="45"/>
      <c r="B422" s="45"/>
      <c r="C422" s="45"/>
      <c r="D422" s="45"/>
      <c r="E422" s="45"/>
      <c r="F422" s="45"/>
      <c r="G422" s="45"/>
      <c r="H422" s="45"/>
      <c r="I422" s="45"/>
      <c r="J422" s="45"/>
    </row>
    <row r="423" spans="1:10">
      <c r="A423"/>
      <c r="B423"/>
      <c r="C423"/>
      <c r="D423"/>
      <c r="E423"/>
      <c r="F423"/>
      <c r="G423"/>
      <c r="H423"/>
      <c r="I423"/>
      <c r="J423"/>
    </row>
    <row r="424" spans="1:10">
      <c r="A424"/>
      <c r="B424"/>
      <c r="C424"/>
      <c r="D424"/>
      <c r="E424"/>
      <c r="F424"/>
      <c r="G424"/>
      <c r="H424"/>
      <c r="I424"/>
      <c r="J424"/>
    </row>
    <row r="425" spans="1:10">
      <c r="A425"/>
      <c r="B425"/>
      <c r="C425"/>
      <c r="D425"/>
      <c r="E425"/>
      <c r="F425"/>
      <c r="G425"/>
      <c r="H425"/>
      <c r="I425"/>
      <c r="J425"/>
    </row>
    <row r="426" spans="1:10">
      <c r="A426"/>
      <c r="B426"/>
      <c r="C426"/>
      <c r="D426"/>
      <c r="E426"/>
      <c r="F426"/>
      <c r="G426"/>
      <c r="H426"/>
      <c r="I426"/>
      <c r="J426"/>
    </row>
    <row r="427" spans="1:10">
      <c r="A427"/>
      <c r="B427"/>
      <c r="C427"/>
      <c r="D427"/>
      <c r="E427"/>
      <c r="F427"/>
      <c r="G427"/>
      <c r="H427"/>
      <c r="I427"/>
      <c r="J427"/>
    </row>
    <row r="428" spans="1:10">
      <c r="A428"/>
      <c r="B428"/>
      <c r="C428"/>
      <c r="D428"/>
      <c r="E428"/>
      <c r="F428"/>
      <c r="G428"/>
      <c r="H428"/>
      <c r="I428"/>
      <c r="J428"/>
    </row>
    <row r="429" spans="1:10">
      <c r="A429"/>
      <c r="B429"/>
      <c r="C429"/>
      <c r="D429"/>
      <c r="E429"/>
      <c r="F429"/>
      <c r="G429"/>
      <c r="H429"/>
      <c r="I429"/>
      <c r="J429"/>
    </row>
    <row r="430" spans="1:10">
      <c r="A430"/>
      <c r="B430"/>
      <c r="C430"/>
      <c r="D430"/>
      <c r="E430"/>
      <c r="F430"/>
      <c r="G430"/>
      <c r="H430"/>
      <c r="I430"/>
      <c r="J430"/>
    </row>
    <row r="431" spans="1:10">
      <c r="A431"/>
      <c r="B431"/>
      <c r="C431"/>
      <c r="D431"/>
      <c r="E431"/>
      <c r="F431"/>
      <c r="G431"/>
      <c r="H431"/>
      <c r="I431"/>
      <c r="J431"/>
    </row>
    <row r="432" spans="1:10">
      <c r="A432"/>
      <c r="B432"/>
      <c r="C432"/>
      <c r="D432"/>
      <c r="E432"/>
      <c r="F432"/>
      <c r="G432"/>
      <c r="H432"/>
      <c r="I432"/>
      <c r="J432"/>
    </row>
    <row r="433" spans="1:10">
      <c r="A433"/>
      <c r="B433"/>
      <c r="C433"/>
      <c r="D433"/>
      <c r="E433"/>
      <c r="F433"/>
      <c r="G433"/>
      <c r="H433"/>
      <c r="I433"/>
      <c r="J433"/>
    </row>
    <row r="434" spans="1:10">
      <c r="A434"/>
      <c r="B434"/>
      <c r="C434"/>
      <c r="D434"/>
      <c r="E434"/>
      <c r="F434"/>
      <c r="G434"/>
      <c r="H434"/>
      <c r="I434"/>
      <c r="J434"/>
    </row>
    <row r="435" spans="1:10">
      <c r="A435"/>
      <c r="B435"/>
      <c r="C435"/>
      <c r="D435"/>
      <c r="E435"/>
      <c r="F435"/>
      <c r="G435"/>
      <c r="H435"/>
      <c r="I435"/>
      <c r="J435"/>
    </row>
    <row r="436" spans="1:10">
      <c r="A436"/>
      <c r="B436"/>
      <c r="C436"/>
      <c r="D436"/>
      <c r="E436"/>
      <c r="F436"/>
      <c r="G436"/>
      <c r="H436"/>
      <c r="I436"/>
      <c r="J436"/>
    </row>
    <row r="437" spans="1:10">
      <c r="A437"/>
      <c r="B437"/>
      <c r="C437"/>
      <c r="D437"/>
      <c r="E437"/>
      <c r="F437"/>
      <c r="G437"/>
      <c r="H437"/>
      <c r="I437"/>
      <c r="J437"/>
    </row>
    <row r="438" spans="1:10">
      <c r="A438"/>
      <c r="B438"/>
      <c r="C438"/>
      <c r="D438"/>
      <c r="E438"/>
      <c r="F438"/>
      <c r="G438"/>
      <c r="H438"/>
      <c r="I438"/>
      <c r="J438"/>
    </row>
    <row r="439" spans="1:10">
      <c r="A439"/>
      <c r="B439"/>
      <c r="C439"/>
      <c r="D439"/>
      <c r="E439"/>
      <c r="F439"/>
      <c r="G439"/>
      <c r="H439"/>
      <c r="I439"/>
      <c r="J439"/>
    </row>
    <row r="440" spans="1:10">
      <c r="A440"/>
      <c r="B440"/>
      <c r="C440"/>
      <c r="D440"/>
      <c r="E440"/>
      <c r="F440"/>
      <c r="G440"/>
      <c r="H440"/>
      <c r="I440"/>
      <c r="J440"/>
    </row>
    <row r="441" spans="1:10">
      <c r="A441"/>
      <c r="B441"/>
      <c r="C441"/>
      <c r="D441"/>
      <c r="E441"/>
      <c r="F441"/>
      <c r="G441"/>
      <c r="H441"/>
      <c r="I441"/>
      <c r="J441"/>
    </row>
    <row r="442" spans="1:10">
      <c r="A442"/>
      <c r="B442"/>
      <c r="C442"/>
      <c r="D442"/>
      <c r="E442"/>
      <c r="F442"/>
      <c r="G442"/>
      <c r="H442"/>
      <c r="I442"/>
      <c r="J442"/>
    </row>
    <row r="443" spans="1:10">
      <c r="A443"/>
      <c r="B443"/>
      <c r="C443"/>
      <c r="D443"/>
      <c r="E443"/>
      <c r="F443"/>
      <c r="G443"/>
      <c r="H443"/>
      <c r="I443"/>
      <c r="J443"/>
    </row>
    <row r="444" spans="1:10">
      <c r="A444"/>
      <c r="B444"/>
      <c r="C444"/>
      <c r="D444"/>
      <c r="E444"/>
      <c r="F444"/>
      <c r="G444"/>
      <c r="H444"/>
      <c r="I444"/>
      <c r="J444"/>
    </row>
    <row r="445" spans="1:10">
      <c r="A445"/>
      <c r="B445"/>
      <c r="C445"/>
      <c r="D445"/>
      <c r="E445"/>
      <c r="F445"/>
      <c r="G445"/>
      <c r="H445"/>
      <c r="I445"/>
      <c r="J445"/>
    </row>
    <row r="446" spans="1:10">
      <c r="A446"/>
      <c r="B446"/>
      <c r="C446"/>
      <c r="D446"/>
      <c r="E446"/>
      <c r="F446"/>
      <c r="G446"/>
      <c r="H446"/>
      <c r="I446"/>
      <c r="J446"/>
    </row>
    <row r="447" spans="1:10">
      <c r="A447"/>
      <c r="B447"/>
      <c r="C447"/>
      <c r="D447"/>
      <c r="E447"/>
      <c r="F447"/>
      <c r="G447"/>
      <c r="H447"/>
      <c r="I447"/>
      <c r="J447"/>
    </row>
    <row r="448" spans="1:10">
      <c r="A448"/>
      <c r="B448"/>
      <c r="C448"/>
      <c r="D448"/>
      <c r="E448"/>
      <c r="F448"/>
      <c r="G448"/>
      <c r="H448"/>
      <c r="I448"/>
      <c r="J448"/>
    </row>
    <row r="449" spans="1:10">
      <c r="A449"/>
      <c r="B449"/>
      <c r="C449"/>
      <c r="D449"/>
      <c r="E449"/>
      <c r="F449"/>
      <c r="G449"/>
      <c r="H449"/>
      <c r="I449"/>
      <c r="J449"/>
    </row>
    <row r="450" spans="1:10">
      <c r="A450"/>
      <c r="B450"/>
      <c r="C450"/>
      <c r="D450"/>
      <c r="E450"/>
      <c r="F450"/>
      <c r="G450"/>
      <c r="H450"/>
      <c r="I450"/>
      <c r="J450"/>
    </row>
    <row r="451" spans="1:10">
      <c r="A451"/>
      <c r="B451"/>
      <c r="C451"/>
      <c r="D451"/>
      <c r="E451"/>
      <c r="F451"/>
      <c r="G451"/>
      <c r="H451"/>
      <c r="I451"/>
      <c r="J451"/>
    </row>
    <row r="452" spans="1:10">
      <c r="A452"/>
      <c r="B452"/>
      <c r="C452"/>
      <c r="D452"/>
      <c r="E452"/>
      <c r="F452"/>
      <c r="G452"/>
      <c r="H452"/>
      <c r="I452"/>
      <c r="J452"/>
    </row>
    <row r="453" spans="1:10">
      <c r="A453"/>
      <c r="B453"/>
      <c r="C453"/>
      <c r="D453"/>
      <c r="E453"/>
      <c r="F453"/>
      <c r="G453"/>
      <c r="H453"/>
      <c r="I453"/>
      <c r="J453"/>
    </row>
    <row r="454" spans="1:10">
      <c r="A454"/>
      <c r="B454"/>
      <c r="C454"/>
      <c r="D454"/>
      <c r="E454"/>
      <c r="F454"/>
      <c r="G454"/>
      <c r="H454"/>
      <c r="I454"/>
      <c r="J454"/>
    </row>
    <row r="455" spans="1:10">
      <c r="A455"/>
      <c r="B455"/>
      <c r="C455"/>
      <c r="D455"/>
      <c r="E455"/>
      <c r="F455"/>
      <c r="G455"/>
      <c r="H455"/>
      <c r="I455"/>
      <c r="J455"/>
    </row>
    <row r="456" spans="1:10">
      <c r="A456"/>
      <c r="B456"/>
      <c r="C456"/>
      <c r="D456"/>
      <c r="E456"/>
      <c r="F456"/>
      <c r="G456"/>
      <c r="H456"/>
      <c r="I456"/>
      <c r="J456"/>
    </row>
    <row r="457" spans="1:10">
      <c r="A457"/>
      <c r="B457"/>
      <c r="C457"/>
      <c r="D457"/>
      <c r="E457"/>
      <c r="F457"/>
      <c r="G457"/>
      <c r="H457"/>
      <c r="I457"/>
      <c r="J457"/>
    </row>
    <row r="458" spans="1:10">
      <c r="A458"/>
      <c r="B458"/>
      <c r="C458"/>
      <c r="D458"/>
      <c r="E458"/>
      <c r="F458"/>
      <c r="G458"/>
      <c r="H458"/>
      <c r="I458"/>
      <c r="J458"/>
    </row>
    <row r="459" spans="1:10">
      <c r="A459"/>
      <c r="B459"/>
      <c r="C459"/>
      <c r="D459"/>
      <c r="E459"/>
      <c r="F459"/>
      <c r="G459"/>
      <c r="H459"/>
      <c r="I459"/>
      <c r="J459"/>
    </row>
    <row r="460" spans="1:10">
      <c r="A460"/>
      <c r="B460"/>
      <c r="C460"/>
      <c r="D460"/>
      <c r="E460"/>
      <c r="F460"/>
      <c r="G460"/>
      <c r="H460"/>
      <c r="I460"/>
      <c r="J460"/>
    </row>
    <row r="461" spans="1:10">
      <c r="A461"/>
      <c r="B461"/>
      <c r="C461"/>
      <c r="D461"/>
      <c r="E461"/>
      <c r="F461"/>
      <c r="G461"/>
      <c r="H461"/>
      <c r="I461"/>
      <c r="J461"/>
    </row>
    <row r="462" spans="1:10">
      <c r="A462"/>
      <c r="B462"/>
      <c r="C462"/>
      <c r="D462"/>
      <c r="E462"/>
      <c r="F462"/>
      <c r="G462"/>
      <c r="H462"/>
      <c r="I462"/>
      <c r="J462"/>
    </row>
    <row r="463" spans="1:10">
      <c r="A463"/>
      <c r="B463"/>
      <c r="C463"/>
      <c r="D463"/>
      <c r="E463"/>
      <c r="F463"/>
      <c r="G463"/>
      <c r="H463"/>
      <c r="I463"/>
      <c r="J463"/>
    </row>
    <row r="464" spans="1:10">
      <c r="A464"/>
      <c r="B464"/>
      <c r="C464"/>
      <c r="D464"/>
      <c r="E464"/>
      <c r="F464"/>
      <c r="G464"/>
      <c r="H464"/>
      <c r="I464"/>
      <c r="J464"/>
    </row>
    <row r="465" spans="1:10">
      <c r="A465"/>
      <c r="B465"/>
      <c r="C465"/>
      <c r="D465"/>
      <c r="E465"/>
      <c r="F465"/>
      <c r="G465"/>
      <c r="H465"/>
      <c r="I465"/>
      <c r="J465"/>
    </row>
    <row r="466" spans="1:10">
      <c r="A466"/>
      <c r="B466"/>
      <c r="C466"/>
      <c r="D466"/>
      <c r="E466"/>
      <c r="F466"/>
      <c r="G466"/>
      <c r="H466"/>
      <c r="I466"/>
      <c r="J466"/>
    </row>
    <row r="467" spans="1:10">
      <c r="A467"/>
      <c r="B467"/>
      <c r="C467"/>
      <c r="D467"/>
      <c r="E467"/>
      <c r="F467"/>
      <c r="G467"/>
      <c r="H467"/>
      <c r="I467"/>
      <c r="J467"/>
    </row>
    <row r="468" spans="1:10">
      <c r="A468"/>
      <c r="B468"/>
      <c r="C468"/>
      <c r="D468"/>
      <c r="E468"/>
      <c r="F468"/>
      <c r="G468"/>
      <c r="H468"/>
      <c r="I468"/>
      <c r="J468"/>
    </row>
    <row r="469" spans="1:10">
      <c r="A469"/>
      <c r="B469"/>
      <c r="C469"/>
      <c r="D469"/>
      <c r="E469"/>
      <c r="F469"/>
      <c r="G469"/>
      <c r="H469"/>
      <c r="I469"/>
      <c r="J469"/>
    </row>
    <row r="470" spans="1:10">
      <c r="A470"/>
      <c r="B470"/>
      <c r="C470"/>
      <c r="D470"/>
      <c r="E470"/>
      <c r="F470"/>
      <c r="G470"/>
      <c r="H470"/>
      <c r="I470"/>
      <c r="J470"/>
    </row>
    <row r="471" spans="1:10">
      <c r="A471"/>
      <c r="B471"/>
      <c r="C471"/>
      <c r="D471"/>
      <c r="E471"/>
      <c r="F471"/>
      <c r="G471"/>
      <c r="H471"/>
      <c r="I471"/>
      <c r="J471"/>
    </row>
    <row r="472" spans="1:10">
      <c r="A472"/>
      <c r="B472"/>
      <c r="C472"/>
      <c r="D472"/>
      <c r="E472"/>
      <c r="F472"/>
      <c r="G472"/>
      <c r="H472"/>
      <c r="I472"/>
      <c r="J472"/>
    </row>
    <row r="473" spans="1:10">
      <c r="A473"/>
      <c r="B473"/>
      <c r="C473"/>
      <c r="D473"/>
      <c r="E473"/>
      <c r="F473"/>
      <c r="G473"/>
      <c r="H473"/>
      <c r="I473"/>
      <c r="J473"/>
    </row>
    <row r="474" spans="1:10">
      <c r="A474"/>
      <c r="B474"/>
      <c r="C474"/>
      <c r="D474"/>
      <c r="E474"/>
      <c r="F474"/>
      <c r="G474"/>
      <c r="H474"/>
      <c r="I474"/>
      <c r="J474"/>
    </row>
    <row r="475" spans="1:10">
      <c r="A475"/>
      <c r="B475"/>
      <c r="C475"/>
      <c r="D475"/>
      <c r="E475"/>
      <c r="F475"/>
      <c r="G475"/>
      <c r="H475"/>
      <c r="I475"/>
      <c r="J475"/>
    </row>
    <row r="476" spans="1:10">
      <c r="A476"/>
      <c r="B476"/>
      <c r="C476"/>
      <c r="D476"/>
      <c r="E476"/>
      <c r="F476"/>
      <c r="G476"/>
      <c r="H476"/>
      <c r="I476"/>
      <c r="J476"/>
    </row>
    <row r="477" spans="1:10">
      <c r="A477"/>
      <c r="B477"/>
      <c r="C477"/>
      <c r="D477"/>
      <c r="E477"/>
      <c r="F477"/>
      <c r="G477"/>
      <c r="H477"/>
      <c r="I477"/>
      <c r="J477"/>
    </row>
    <row r="478" spans="1:10">
      <c r="A478"/>
      <c r="B478"/>
      <c r="C478"/>
      <c r="D478"/>
      <c r="E478"/>
      <c r="F478"/>
      <c r="G478"/>
      <c r="H478"/>
      <c r="I478"/>
      <c r="J478"/>
    </row>
    <row r="479" spans="1:10">
      <c r="A479"/>
      <c r="B479"/>
      <c r="C479"/>
      <c r="D479"/>
      <c r="E479"/>
      <c r="F479"/>
      <c r="G479"/>
      <c r="H479"/>
      <c r="I479"/>
      <c r="J479"/>
    </row>
    <row r="480" spans="1:10">
      <c r="A480"/>
      <c r="B480"/>
      <c r="C480"/>
      <c r="D480"/>
      <c r="E480"/>
      <c r="F480"/>
      <c r="G480"/>
      <c r="H480"/>
      <c r="I480"/>
      <c r="J480"/>
    </row>
    <row r="481" spans="1:10">
      <c r="A481"/>
      <c r="B481"/>
      <c r="C481"/>
      <c r="D481"/>
      <c r="E481"/>
      <c r="F481"/>
      <c r="G481"/>
      <c r="H481"/>
      <c r="I481"/>
      <c r="J481"/>
    </row>
    <row r="482" spans="1:10">
      <c r="A482"/>
      <c r="B482"/>
      <c r="C482"/>
      <c r="D482"/>
      <c r="E482"/>
      <c r="F482"/>
      <c r="G482"/>
      <c r="H482"/>
      <c r="I482"/>
      <c r="J482"/>
    </row>
    <row r="483" spans="1:10">
      <c r="A483"/>
      <c r="B483"/>
      <c r="C483"/>
      <c r="D483"/>
      <c r="E483"/>
      <c r="F483"/>
      <c r="G483"/>
      <c r="H483"/>
      <c r="I483"/>
      <c r="J483"/>
    </row>
    <row r="484" spans="1:10">
      <c r="A484"/>
      <c r="B484"/>
      <c r="C484"/>
      <c r="D484"/>
      <c r="E484"/>
      <c r="F484"/>
      <c r="G484"/>
      <c r="H484"/>
      <c r="I484"/>
      <c r="J484"/>
    </row>
    <row r="485" spans="1:10">
      <c r="A485"/>
      <c r="B485"/>
      <c r="C485"/>
      <c r="D485"/>
      <c r="E485"/>
      <c r="F485"/>
      <c r="G485"/>
      <c r="H485"/>
      <c r="I485"/>
      <c r="J485"/>
    </row>
    <row r="486" spans="1:10">
      <c r="A486"/>
      <c r="B486"/>
      <c r="C486"/>
      <c r="D486"/>
      <c r="E486"/>
      <c r="F486"/>
      <c r="G486"/>
      <c r="H486"/>
      <c r="I486"/>
      <c r="J486"/>
    </row>
    <row r="487" spans="1:10">
      <c r="A487"/>
      <c r="B487"/>
      <c r="C487"/>
      <c r="D487"/>
      <c r="E487"/>
      <c r="F487"/>
      <c r="G487"/>
      <c r="H487"/>
      <c r="I487"/>
      <c r="J487"/>
    </row>
    <row r="488" spans="1:10">
      <c r="A488"/>
      <c r="B488"/>
      <c r="C488"/>
      <c r="D488"/>
      <c r="E488"/>
      <c r="F488"/>
      <c r="G488"/>
      <c r="H488"/>
      <c r="I488"/>
      <c r="J488"/>
    </row>
    <row r="489" spans="1:10">
      <c r="A489"/>
      <c r="B489"/>
      <c r="C489"/>
      <c r="D489"/>
      <c r="E489"/>
      <c r="F489"/>
      <c r="G489"/>
      <c r="H489"/>
      <c r="I489"/>
      <c r="J489"/>
    </row>
    <row r="490" spans="1:10">
      <c r="A490"/>
      <c r="B490"/>
      <c r="C490"/>
      <c r="D490"/>
      <c r="E490"/>
      <c r="F490"/>
      <c r="G490"/>
      <c r="H490"/>
      <c r="I490"/>
      <c r="J490"/>
    </row>
    <row r="491" spans="1:10">
      <c r="A491"/>
      <c r="B491"/>
      <c r="C491"/>
      <c r="D491"/>
      <c r="E491"/>
      <c r="F491"/>
      <c r="G491"/>
      <c r="H491"/>
      <c r="I491"/>
      <c r="J491"/>
    </row>
    <row r="492" spans="1:10">
      <c r="A492"/>
      <c r="B492"/>
      <c r="C492"/>
      <c r="D492"/>
      <c r="E492"/>
      <c r="F492"/>
      <c r="G492"/>
      <c r="H492"/>
      <c r="I492"/>
      <c r="J492"/>
    </row>
    <row r="493" spans="1:10">
      <c r="A493"/>
      <c r="B493"/>
      <c r="C493"/>
      <c r="D493"/>
      <c r="E493"/>
      <c r="F493"/>
      <c r="G493"/>
      <c r="H493"/>
      <c r="I493"/>
      <c r="J493"/>
    </row>
    <row r="494" spans="1:10">
      <c r="A494"/>
      <c r="B494"/>
      <c r="C494"/>
      <c r="D494"/>
      <c r="E494"/>
      <c r="F494"/>
      <c r="G494"/>
      <c r="H494"/>
      <c r="I494"/>
      <c r="J494"/>
    </row>
    <row r="495" spans="1:10">
      <c r="A495"/>
      <c r="B495"/>
      <c r="C495"/>
      <c r="D495"/>
      <c r="E495"/>
      <c r="F495"/>
      <c r="G495"/>
      <c r="H495"/>
      <c r="I495"/>
      <c r="J495"/>
    </row>
    <row r="496" spans="1:10">
      <c r="A496"/>
      <c r="B496"/>
      <c r="C496"/>
      <c r="D496"/>
      <c r="E496"/>
      <c r="F496"/>
      <c r="G496"/>
      <c r="H496"/>
      <c r="I496"/>
      <c r="J496"/>
    </row>
    <row r="497" spans="1:10">
      <c r="A497"/>
      <c r="B497"/>
      <c r="C497"/>
      <c r="D497"/>
      <c r="E497"/>
      <c r="F497"/>
      <c r="G497"/>
      <c r="H497"/>
      <c r="I497"/>
      <c r="J497"/>
    </row>
  </sheetData>
  <sheetProtection algorithmName="SHA-512" hashValue="V9PNECwbqbeCCErR89QTNROUGxCGZsEdosAxaNlNDpMVqDscKn/aISM4loBZB989uoYV7+FilPhR7z8yet4SkQ==" saltValue="tLU9RrRzCbUJ+x6V5e8X5A==" spinCount="100000" sheet="1" objects="1" scenarios="1" formatCells="0" formatColumns="0" formatRows="0" insertRows="0" deleteRows="0"/>
  <mergeCells count="12">
    <mergeCell ref="A12:J12"/>
    <mergeCell ref="A17:J17"/>
    <mergeCell ref="F6:J6"/>
    <mergeCell ref="B8:J9"/>
    <mergeCell ref="C14:J14"/>
    <mergeCell ref="C15:J15"/>
    <mergeCell ref="B20:C20"/>
    <mergeCell ref="E20:J20"/>
    <mergeCell ref="A23:B23"/>
    <mergeCell ref="C23:J23"/>
    <mergeCell ref="A24:B24"/>
    <mergeCell ref="C24:J24"/>
  </mergeCells>
  <dataValidations disablePrompts="1" count="1">
    <dataValidation type="date" operator="lessThan" allowBlank="1" showInputMessage="1" showErrorMessage="1" errorTitle="Atenção" error="Data inválida. Favor rever." sqref="B4" xr:uid="{00000000-0002-0000-0100-000000000000}">
      <formula1>NOW()</formula1>
    </dataValidation>
  </dataValidations>
  <pageMargins left="0.31496062992125984" right="0.31496062992125984" top="1.0416666666666667" bottom="0.74803149606299213" header="0.31496062992125984" footer="0.31496062992125984"/>
  <pageSetup paperSize="9" orientation="portrait" verticalDpi="300" r:id="rId1"/>
  <headerFooter>
    <oddHeader>&amp;L&amp;G&amp;C&amp;14RELATÓRIO DA OPERAÇÃO
- Cisão de Plano de Benefícios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5" r:id="rId5" name="Drop Down 7">
              <controlPr locked="0" defaultSize="0" autoLine="0" autoPict="0">
                <anchor moveWithCells="1">
                  <from>
                    <xdr:col>1</xdr:col>
                    <xdr:colOff>123825</xdr:colOff>
                    <xdr:row>5</xdr:row>
                    <xdr:rowOff>9525</xdr:rowOff>
                  </from>
                  <to>
                    <xdr:col>3</xdr:col>
                    <xdr:colOff>409575</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4"/>
  <dimension ref="A1:J26"/>
  <sheetViews>
    <sheetView showGridLines="0" showRuler="0" topLeftCell="A11" zoomScaleNormal="100" zoomScalePageLayoutView="130" workbookViewId="0">
      <selection activeCell="A20" sqref="A20:J25"/>
    </sheetView>
  </sheetViews>
  <sheetFormatPr defaultColWidth="9.140625" defaultRowHeight="15"/>
  <cols>
    <col min="1" max="1" width="12" customWidth="1"/>
    <col min="2" max="4" width="8.42578125" customWidth="1"/>
    <col min="5" max="7" width="9.140625" customWidth="1"/>
    <col min="8" max="10" width="11" customWidth="1"/>
  </cols>
  <sheetData>
    <row r="1" spans="1:10" ht="6.95" customHeight="1">
      <c r="A1" s="48"/>
    </row>
    <row r="2" spans="1:10">
      <c r="A2" s="135" t="s">
        <v>11</v>
      </c>
      <c r="B2" s="135"/>
      <c r="C2" s="135"/>
      <c r="D2" s="135"/>
      <c r="E2" s="135"/>
      <c r="F2" s="135"/>
      <c r="G2" s="135"/>
      <c r="H2" s="135"/>
      <c r="I2" s="135"/>
      <c r="J2" s="135"/>
    </row>
    <row r="3" spans="1:10" ht="6.95" customHeight="1"/>
    <row r="4" spans="1:10">
      <c r="A4" s="124" t="s">
        <v>50</v>
      </c>
      <c r="B4" s="124"/>
      <c r="C4" s="124"/>
      <c r="D4" s="124"/>
      <c r="E4" s="124"/>
      <c r="F4" s="124"/>
      <c r="G4" s="124"/>
      <c r="H4" s="124"/>
      <c r="I4" s="124"/>
      <c r="J4" s="124"/>
    </row>
    <row r="5" spans="1:10" ht="6.95" customHeight="1"/>
    <row r="6" spans="1:10" ht="26.25" customHeight="1" thickBot="1">
      <c r="A6" s="136" t="s">
        <v>0</v>
      </c>
      <c r="B6" s="137"/>
      <c r="C6" s="138" t="s">
        <v>1</v>
      </c>
      <c r="D6" s="139"/>
      <c r="E6" s="138" t="s">
        <v>22</v>
      </c>
      <c r="F6" s="140"/>
      <c r="G6" s="147" t="s">
        <v>14</v>
      </c>
      <c r="H6" s="148"/>
      <c r="I6" s="149"/>
    </row>
    <row r="7" spans="1:10" ht="16.5" thickTop="1" thickBot="1">
      <c r="A7" s="141" t="s">
        <v>40</v>
      </c>
      <c r="B7" s="142"/>
      <c r="C7" s="143">
        <v>2238</v>
      </c>
      <c r="D7" s="144"/>
      <c r="E7" s="145">
        <v>44.4</v>
      </c>
      <c r="F7" s="146"/>
      <c r="G7" s="150">
        <v>18118.86</v>
      </c>
      <c r="H7" s="151"/>
      <c r="I7" s="152"/>
    </row>
    <row r="8" spans="1:10" ht="16.5" thickTop="1" thickBot="1">
      <c r="A8" s="157" t="s">
        <v>2</v>
      </c>
      <c r="B8" s="158"/>
      <c r="C8" s="143">
        <v>676</v>
      </c>
      <c r="D8" s="144"/>
      <c r="E8" s="145">
        <v>68.3</v>
      </c>
      <c r="F8" s="146"/>
      <c r="G8" s="150">
        <v>7625.94</v>
      </c>
      <c r="H8" s="151"/>
      <c r="I8" s="152"/>
    </row>
    <row r="9" spans="1:10" s="60" customFormat="1" ht="15.75" thickTop="1">
      <c r="A9" s="156" t="s">
        <v>3</v>
      </c>
      <c r="B9" s="156"/>
      <c r="C9" s="162">
        <f>SUM(C7:C8)</f>
        <v>2914</v>
      </c>
      <c r="D9" s="163"/>
      <c r="E9" s="164">
        <f>IF($C$9=0,"-",SUMPRODUCT($E$7:$E$8,$C$7:$C$8)/$C$9)</f>
        <v>49.94440631434454</v>
      </c>
      <c r="F9" s="165"/>
      <c r="G9" s="159">
        <f>IF($C$9=0,"-",SUMPRODUCT($G$7:$G$8,$C$7:$C$8)/$C$9)</f>
        <v>15684.67540150995</v>
      </c>
      <c r="H9" s="160"/>
      <c r="I9" s="161"/>
      <c r="J9"/>
    </row>
    <row r="10" spans="1:10" ht="6.95" customHeight="1"/>
    <row r="11" spans="1:10">
      <c r="A11" s="124" t="s">
        <v>49</v>
      </c>
      <c r="B11" s="124"/>
      <c r="C11" s="124"/>
      <c r="D11" s="124"/>
      <c r="E11" s="124"/>
      <c r="F11" s="124"/>
      <c r="G11" s="124"/>
      <c r="H11" s="124"/>
      <c r="I11" s="124"/>
      <c r="J11" s="124"/>
    </row>
    <row r="12" spans="1:10" ht="6.95" customHeight="1"/>
    <row r="13" spans="1:10" ht="29.45" customHeight="1">
      <c r="A13" s="155" t="s">
        <v>17</v>
      </c>
      <c r="B13" s="154" t="s">
        <v>1</v>
      </c>
      <c r="C13" s="154"/>
      <c r="D13" s="154"/>
      <c r="E13" s="154" t="s">
        <v>39</v>
      </c>
      <c r="F13" s="154"/>
      <c r="G13" s="154"/>
      <c r="H13" s="154" t="s">
        <v>81</v>
      </c>
      <c r="I13" s="154"/>
      <c r="J13" s="154"/>
    </row>
    <row r="14" spans="1:10" ht="26.25" thickBot="1">
      <c r="A14" s="155"/>
      <c r="B14" s="62" t="s">
        <v>40</v>
      </c>
      <c r="C14" s="62" t="s">
        <v>2</v>
      </c>
      <c r="D14" s="61" t="s">
        <v>3</v>
      </c>
      <c r="E14" s="62" t="s">
        <v>40</v>
      </c>
      <c r="F14" s="62" t="s">
        <v>2</v>
      </c>
      <c r="G14" s="61" t="s">
        <v>3</v>
      </c>
      <c r="H14" s="62" t="s">
        <v>40</v>
      </c>
      <c r="I14" s="62" t="s">
        <v>2</v>
      </c>
      <c r="J14" s="61" t="s">
        <v>3</v>
      </c>
    </row>
    <row r="15" spans="1:10" ht="16.5" thickTop="1" thickBot="1">
      <c r="A15" s="72" t="str">
        <f>'1. Informações Básicas'!B15</f>
        <v>20020001-74</v>
      </c>
      <c r="B15" s="51">
        <v>1570</v>
      </c>
      <c r="C15" s="51">
        <v>647</v>
      </c>
      <c r="D15" s="63">
        <f t="shared" ref="D15:D17" si="0">B15+C15</f>
        <v>2217</v>
      </c>
      <c r="E15" s="52">
        <v>45</v>
      </c>
      <c r="F15" s="52">
        <v>69.2</v>
      </c>
      <c r="G15" s="64">
        <f>IF(D15=0,"-",SUMPRODUCT(B15:C15,E15:F15)/D15)</f>
        <v>52.062426702751466</v>
      </c>
      <c r="H15" s="67">
        <v>20410</v>
      </c>
      <c r="I15" s="67">
        <v>7652.36</v>
      </c>
      <c r="J15" s="68">
        <f>IF(D15=0,"-",SUMPRODUCT(B15:C15,H15:I15)/D15)</f>
        <v>16686.863743797927</v>
      </c>
    </row>
    <row r="16" spans="1:10" s="45" customFormat="1" ht="16.5" thickTop="1" thickBot="1">
      <c r="A16" s="56" t="s">
        <v>42</v>
      </c>
      <c r="B16" s="51">
        <v>668</v>
      </c>
      <c r="C16" s="51">
        <v>29</v>
      </c>
      <c r="D16" s="54">
        <f t="shared" si="0"/>
        <v>697</v>
      </c>
      <c r="E16" s="52">
        <v>43</v>
      </c>
      <c r="F16" s="52">
        <v>48.6</v>
      </c>
      <c r="G16" s="55">
        <f>IF(D16=0,"-",SUMPRODUCT(B16:C16,E16:F16)/D16)</f>
        <v>43.232998565279772</v>
      </c>
      <c r="H16" s="67">
        <v>12734</v>
      </c>
      <c r="I16" s="67">
        <v>7036.41</v>
      </c>
      <c r="J16" s="69">
        <f>IF(D16=0,"-",SUMPRODUCT(B16:C16,H16:I16)/D16)</f>
        <v>12496.941018651363</v>
      </c>
    </row>
    <row r="17" spans="1:10" ht="15.75" thickTop="1">
      <c r="A17" s="65" t="s">
        <v>3</v>
      </c>
      <c r="B17" s="57">
        <f>SUM(B15:B16)</f>
        <v>2238</v>
      </c>
      <c r="C17" s="57">
        <f>SUM(C15:C16)</f>
        <v>676</v>
      </c>
      <c r="D17" s="53">
        <f t="shared" si="0"/>
        <v>2914</v>
      </c>
      <c r="E17" s="58">
        <f>IF(B17=0,"-",SUMPRODUCT(B15:B16,E15:E16)/B17)</f>
        <v>44.403038427167111</v>
      </c>
      <c r="F17" s="58">
        <f>IF(C17=0,"-",SUMPRODUCT(C15:C16,F15:F16)/C17)</f>
        <v>68.316272189349121</v>
      </c>
      <c r="G17" s="59">
        <f>IF($D$17=0,"-",SUMPRODUCT($B$17:$C$17,E17:F17)/$D$17)</f>
        <v>49.95051475634866</v>
      </c>
      <c r="H17" s="70">
        <f>IF(B17=0,"-",SUMPRODUCT(B15:B16,H15:H16)/B17)</f>
        <v>18118.861483467383</v>
      </c>
      <c r="I17" s="70">
        <f>IF(C17=0,"-",SUMPRODUCT(C15:C16,I15:I16)/C17)</f>
        <v>7625.936109467455</v>
      </c>
      <c r="J17" s="71">
        <f>IF($D$17=0,"-",SUMPRODUCT($B$17:$C$17,H17:I17)/$D$17)</f>
        <v>15684.675638297873</v>
      </c>
    </row>
    <row r="18" spans="1:10" ht="6.95" customHeight="1"/>
    <row r="19" spans="1:10" ht="15.75" thickBot="1">
      <c r="A19" s="48" t="s">
        <v>13</v>
      </c>
    </row>
    <row r="20" spans="1:10" ht="16.5" thickTop="1" thickBot="1">
      <c r="A20" s="153" t="s">
        <v>105</v>
      </c>
      <c r="B20" s="153"/>
      <c r="C20" s="153"/>
      <c r="D20" s="153"/>
      <c r="E20" s="153"/>
      <c r="F20" s="153"/>
      <c r="G20" s="153"/>
      <c r="H20" s="153"/>
      <c r="I20" s="153"/>
      <c r="J20" s="153"/>
    </row>
    <row r="21" spans="1:10" ht="16.5" thickTop="1" thickBot="1">
      <c r="A21" s="153"/>
      <c r="B21" s="153"/>
      <c r="C21" s="153"/>
      <c r="D21" s="153"/>
      <c r="E21" s="153"/>
      <c r="F21" s="153"/>
      <c r="G21" s="153"/>
      <c r="H21" s="153"/>
      <c r="I21" s="153"/>
      <c r="J21" s="153"/>
    </row>
    <row r="22" spans="1:10" ht="16.5" thickTop="1" thickBot="1">
      <c r="A22" s="153"/>
      <c r="B22" s="153"/>
      <c r="C22" s="153"/>
      <c r="D22" s="153"/>
      <c r="E22" s="153"/>
      <c r="F22" s="153"/>
      <c r="G22" s="153"/>
      <c r="H22" s="153"/>
      <c r="I22" s="153"/>
      <c r="J22" s="153"/>
    </row>
    <row r="23" spans="1:10" ht="16.5" thickTop="1" thickBot="1">
      <c r="A23" s="153"/>
      <c r="B23" s="153"/>
      <c r="C23" s="153"/>
      <c r="D23" s="153"/>
      <c r="E23" s="153"/>
      <c r="F23" s="153"/>
      <c r="G23" s="153"/>
      <c r="H23" s="153"/>
      <c r="I23" s="153"/>
      <c r="J23" s="153"/>
    </row>
    <row r="24" spans="1:10" ht="16.5" thickTop="1" thickBot="1">
      <c r="A24" s="153"/>
      <c r="B24" s="153"/>
      <c r="C24" s="153"/>
      <c r="D24" s="153"/>
      <c r="E24" s="153"/>
      <c r="F24" s="153"/>
      <c r="G24" s="153"/>
      <c r="H24" s="153"/>
      <c r="I24" s="153"/>
      <c r="J24" s="153"/>
    </row>
    <row r="25" spans="1:10" ht="16.5" thickTop="1" thickBot="1">
      <c r="A25" s="153"/>
      <c r="B25" s="153"/>
      <c r="C25" s="153"/>
      <c r="D25" s="153"/>
      <c r="E25" s="153"/>
      <c r="F25" s="153"/>
      <c r="G25" s="153"/>
      <c r="H25" s="153"/>
      <c r="I25" s="153"/>
      <c r="J25" s="153"/>
    </row>
    <row r="26" spans="1:10" ht="15.75" thickTop="1">
      <c r="A26" s="66" t="s">
        <v>41</v>
      </c>
    </row>
  </sheetData>
  <sheetProtection algorithmName="SHA-512" hashValue="smF8DDRq4yXKTL8VdiKsWObPisMnj2Lm3thZNeBA04OYBcYGFBHG90p1WdqOFFJQ9DjS4Q83D2EAZcxOfg7cMA==" saltValue="JZh0JjlIvM6JCEBWjmCfjw==" spinCount="100000" sheet="1" objects="1" scenarios="1" formatCells="0" formatRows="0" insertRows="0" deleteRows="0"/>
  <mergeCells count="24">
    <mergeCell ref="G8:I8"/>
    <mergeCell ref="A11:J11"/>
    <mergeCell ref="A20:J25"/>
    <mergeCell ref="H13:J13"/>
    <mergeCell ref="E13:G13"/>
    <mergeCell ref="B13:D13"/>
    <mergeCell ref="A13:A14"/>
    <mergeCell ref="C8:D8"/>
    <mergeCell ref="A9:B9"/>
    <mergeCell ref="A8:B8"/>
    <mergeCell ref="G9:I9"/>
    <mergeCell ref="C9:D9"/>
    <mergeCell ref="E9:F9"/>
    <mergeCell ref="E8:F8"/>
    <mergeCell ref="A2:J2"/>
    <mergeCell ref="A6:B6"/>
    <mergeCell ref="C6:D6"/>
    <mergeCell ref="E6:F6"/>
    <mergeCell ref="A7:B7"/>
    <mergeCell ref="A4:J4"/>
    <mergeCell ref="C7:D7"/>
    <mergeCell ref="E7:F7"/>
    <mergeCell ref="G6:I6"/>
    <mergeCell ref="G7:I7"/>
  </mergeCells>
  <dataValidations count="3">
    <dataValidation type="whole" operator="greaterThanOrEqual" allowBlank="1" showInputMessage="1" showErrorMessage="1" errorTitle="Atenção" error="Preencher com número inteiro maior ou igual a zero." sqref="C7 C8:D8" xr:uid="{00000000-0002-0000-0200-000000000000}">
      <formula1>0</formula1>
    </dataValidation>
    <dataValidation type="decimal" errorStyle="warning" allowBlank="1" showInputMessage="1" showErrorMessage="1" errorTitle="Atenção" error="Essa idade média está fora do intervalo entre 0 e 90 anos. Está correta?" sqref="E7 E8:F8" xr:uid="{00000000-0002-0000-0200-000001000000}">
      <formula1>0</formula1>
      <formula2>90</formula2>
    </dataValidation>
    <dataValidation type="decimal" operator="greaterThanOrEqual" allowBlank="1" showInputMessage="1" showErrorMessage="1" errorTitle="Atenção" error="Preencher com valor maior ou igual a zero." sqref="H8:I8 G7:G8" xr:uid="{00000000-0002-0000-0200-000002000000}">
      <formula1>0</formula1>
    </dataValidation>
  </dataValidation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Cisão de Plano de Benefícios -</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5"/>
  <dimension ref="A1:L109"/>
  <sheetViews>
    <sheetView showGridLines="0" showRuler="0" view="pageLayout" topLeftCell="A85" zoomScale="110" zoomScaleNormal="100" zoomScalePageLayoutView="110" workbookViewId="0">
      <selection activeCell="A103" sqref="A103:J108"/>
    </sheetView>
  </sheetViews>
  <sheetFormatPr defaultColWidth="9.140625" defaultRowHeight="15"/>
  <cols>
    <col min="1" max="1" width="10.42578125" customWidth="1"/>
    <col min="2" max="2" width="10.5703125" customWidth="1"/>
    <col min="3" max="4" width="9.5703125" customWidth="1"/>
    <col min="5" max="9" width="9.140625" customWidth="1"/>
  </cols>
  <sheetData>
    <row r="1" spans="1:12" ht="6.95" customHeight="1">
      <c r="A1" s="48"/>
    </row>
    <row r="2" spans="1:12">
      <c r="A2" s="135" t="s">
        <v>51</v>
      </c>
      <c r="B2" s="135"/>
      <c r="C2" s="135"/>
      <c r="D2" s="135"/>
      <c r="E2" s="135"/>
      <c r="F2" s="135"/>
      <c r="G2" s="135"/>
      <c r="H2" s="135"/>
      <c r="I2" s="135"/>
      <c r="J2" s="135"/>
    </row>
    <row r="3" spans="1:12" ht="6.95" customHeight="1"/>
    <row r="4" spans="1:12">
      <c r="A4" s="124" t="s">
        <v>86</v>
      </c>
      <c r="B4" s="124"/>
      <c r="C4" s="124"/>
      <c r="D4" s="124"/>
      <c r="E4" s="124"/>
      <c r="F4" s="124"/>
      <c r="G4" s="124"/>
      <c r="H4" s="124"/>
      <c r="I4" s="124"/>
      <c r="J4" s="124"/>
    </row>
    <row r="5" spans="1:12" ht="6.95" customHeight="1"/>
    <row r="6" spans="1:12">
      <c r="A6" s="124" t="s">
        <v>78</v>
      </c>
      <c r="B6" s="124"/>
      <c r="C6" s="124"/>
      <c r="D6" s="124"/>
      <c r="E6" s="124"/>
      <c r="F6" s="124"/>
      <c r="G6" s="124"/>
      <c r="H6" s="124"/>
      <c r="I6" s="124"/>
      <c r="J6" s="124"/>
    </row>
    <row r="7" spans="1:12" ht="6.95" customHeight="1"/>
    <row r="8" spans="1:12" s="60" customFormat="1" ht="15.75" thickBot="1">
      <c r="A8" s="173" t="s">
        <v>17</v>
      </c>
      <c r="B8" s="173"/>
      <c r="C8" s="202" t="s">
        <v>6</v>
      </c>
      <c r="D8" s="202"/>
      <c r="E8" s="202" t="s">
        <v>7</v>
      </c>
      <c r="F8" s="202"/>
      <c r="G8" s="155" t="s">
        <v>3</v>
      </c>
      <c r="H8" s="155"/>
      <c r="I8"/>
      <c r="J8"/>
    </row>
    <row r="9" spans="1:12" ht="16.5" thickTop="1" thickBot="1">
      <c r="A9" s="166" t="str">
        <f>'1. Informações Básicas'!$B$15</f>
        <v>20020001-74</v>
      </c>
      <c r="B9" s="167"/>
      <c r="C9" s="200">
        <v>425940742.89999998</v>
      </c>
      <c r="D9" s="200"/>
      <c r="E9" s="200">
        <v>191247478</v>
      </c>
      <c r="F9" s="200"/>
      <c r="G9" s="208">
        <f>C9+E9</f>
        <v>617188220.89999998</v>
      </c>
      <c r="H9" s="209"/>
      <c r="I9" s="78"/>
    </row>
    <row r="10" spans="1:12" ht="16.5" thickTop="1" thickBot="1">
      <c r="A10" s="170" t="s">
        <v>42</v>
      </c>
      <c r="B10" s="171"/>
      <c r="C10" s="200">
        <v>30028924.370000005</v>
      </c>
      <c r="D10" s="200"/>
      <c r="E10" s="200">
        <v>1844129</v>
      </c>
      <c r="F10" s="200"/>
      <c r="G10" s="207">
        <f t="shared" ref="G10" si="0">C10+E10</f>
        <v>31873053.370000005</v>
      </c>
      <c r="H10" s="206"/>
      <c r="I10" s="78"/>
    </row>
    <row r="11" spans="1:12" ht="15.75" thickTop="1">
      <c r="A11" s="203" t="s">
        <v>3</v>
      </c>
      <c r="B11" s="204"/>
      <c r="C11" s="205">
        <f>SUM(C9:D10)</f>
        <v>455969667.26999998</v>
      </c>
      <c r="D11" s="205"/>
      <c r="E11" s="205">
        <f>SUM(E9:F10)</f>
        <v>193091607</v>
      </c>
      <c r="F11" s="205"/>
      <c r="G11" s="206">
        <f>SUM(G9:H10)</f>
        <v>649061274.26999998</v>
      </c>
      <c r="H11" s="206"/>
    </row>
    <row r="12" spans="1:12" ht="6.95" customHeight="1"/>
    <row r="13" spans="1:12">
      <c r="A13" s="124" t="s">
        <v>79</v>
      </c>
      <c r="B13" s="124"/>
      <c r="C13" s="124"/>
      <c r="D13" s="124"/>
      <c r="E13" s="124"/>
      <c r="F13" s="124"/>
      <c r="G13" s="124"/>
      <c r="H13" s="124"/>
      <c r="I13" s="124"/>
      <c r="J13" s="124"/>
    </row>
    <row r="14" spans="1:12" ht="6.95" customHeight="1"/>
    <row r="15" spans="1:12" s="60" customFormat="1">
      <c r="A15" s="211" t="s">
        <v>17</v>
      </c>
      <c r="B15" s="211"/>
      <c r="C15" s="155" t="s">
        <v>6</v>
      </c>
      <c r="D15" s="155"/>
      <c r="E15" s="155" t="s">
        <v>7</v>
      </c>
      <c r="F15" s="155"/>
      <c r="G15" s="155"/>
      <c r="H15" s="155"/>
      <c r="I15" s="155" t="s">
        <v>3</v>
      </c>
      <c r="J15" s="155"/>
      <c r="K15"/>
      <c r="L15"/>
    </row>
    <row r="16" spans="1:12" s="60" customFormat="1" ht="15.75" thickBot="1">
      <c r="A16" s="211"/>
      <c r="B16" s="211"/>
      <c r="C16" s="210"/>
      <c r="D16" s="210"/>
      <c r="E16" s="210" t="s">
        <v>12</v>
      </c>
      <c r="F16" s="210"/>
      <c r="G16" s="202" t="s">
        <v>65</v>
      </c>
      <c r="H16" s="202"/>
      <c r="I16" s="155"/>
      <c r="J16" s="155"/>
      <c r="K16"/>
      <c r="L16"/>
    </row>
    <row r="17" spans="1:12" ht="16.5" thickTop="1" thickBot="1">
      <c r="A17" s="166" t="str">
        <f>'1. Informações Básicas'!$B$15</f>
        <v>20020001-74</v>
      </c>
      <c r="B17" s="167"/>
      <c r="C17" s="200">
        <v>608501716.16999996</v>
      </c>
      <c r="D17" s="200"/>
      <c r="E17" s="200">
        <v>0</v>
      </c>
      <c r="F17" s="200"/>
      <c r="G17" s="200">
        <v>0</v>
      </c>
      <c r="H17" s="200"/>
      <c r="I17" s="208">
        <f>SUM(C17:H17)</f>
        <v>608501716.16999996</v>
      </c>
      <c r="J17" s="209"/>
      <c r="K17" s="78"/>
    </row>
    <row r="18" spans="1:12" ht="16.5" thickTop="1" thickBot="1">
      <c r="A18" s="170" t="s">
        <v>42</v>
      </c>
      <c r="B18" s="171"/>
      <c r="C18" s="200">
        <v>73877008.580000013</v>
      </c>
      <c r="D18" s="200"/>
      <c r="E18" s="200">
        <v>0</v>
      </c>
      <c r="F18" s="200"/>
      <c r="G18" s="200">
        <v>0</v>
      </c>
      <c r="H18" s="200"/>
      <c r="I18" s="207">
        <f t="shared" ref="I18" si="1">SUM(C18:H18)</f>
        <v>73877008.580000013</v>
      </c>
      <c r="J18" s="206"/>
      <c r="K18" s="78"/>
    </row>
    <row r="19" spans="1:12" ht="15.75" thickTop="1">
      <c r="A19" s="203" t="s">
        <v>3</v>
      </c>
      <c r="B19" s="204"/>
      <c r="C19" s="205">
        <f>SUM(C17:D18)</f>
        <v>682378724.75</v>
      </c>
      <c r="D19" s="205"/>
      <c r="E19" s="205">
        <f>SUM(E17:F18)</f>
        <v>0</v>
      </c>
      <c r="F19" s="205"/>
      <c r="G19" s="205">
        <f>SUM(G17:H18)</f>
        <v>0</v>
      </c>
      <c r="H19" s="205"/>
      <c r="I19" s="206">
        <f>SUM(I17:J18)</f>
        <v>682378724.75</v>
      </c>
      <c r="J19" s="206"/>
    </row>
    <row r="20" spans="1:12" ht="6.95" customHeight="1"/>
    <row r="21" spans="1:12">
      <c r="A21" s="124" t="s">
        <v>80</v>
      </c>
      <c r="B21" s="124"/>
      <c r="C21" s="124"/>
      <c r="D21" s="124"/>
      <c r="E21" s="124"/>
      <c r="F21" s="124"/>
      <c r="G21" s="124"/>
      <c r="H21" s="124"/>
      <c r="I21" s="124"/>
      <c r="J21" s="124"/>
    </row>
    <row r="22" spans="1:12" ht="6.95" customHeight="1"/>
    <row r="23" spans="1:12" s="60" customFormat="1" ht="27.6" customHeight="1" thickBot="1">
      <c r="A23" s="212" t="s">
        <v>17</v>
      </c>
      <c r="B23" s="213"/>
      <c r="C23" s="187" t="s">
        <v>52</v>
      </c>
      <c r="D23" s="188"/>
      <c r="E23" s="147" t="s">
        <v>53</v>
      </c>
      <c r="F23" s="149"/>
      <c r="G23" s="147" t="s">
        <v>54</v>
      </c>
      <c r="H23" s="149"/>
      <c r="I23" s="214" t="s">
        <v>3</v>
      </c>
      <c r="J23" s="215"/>
      <c r="K23"/>
      <c r="L23"/>
    </row>
    <row r="24" spans="1:12" ht="16.5" thickTop="1" thickBot="1">
      <c r="A24" s="166" t="str">
        <f>'1. Informações Básicas'!$B$15</f>
        <v>20020001-74</v>
      </c>
      <c r="B24" s="167"/>
      <c r="C24" s="200">
        <v>0</v>
      </c>
      <c r="D24" s="200"/>
      <c r="E24" s="200">
        <v>0</v>
      </c>
      <c r="F24" s="200"/>
      <c r="G24" s="200">
        <v>0</v>
      </c>
      <c r="H24" s="200"/>
      <c r="I24" s="208">
        <f t="shared" ref="I24:I25" si="2">SUM(C24:H24)</f>
        <v>0</v>
      </c>
      <c r="J24" s="209"/>
      <c r="K24" s="78"/>
    </row>
    <row r="25" spans="1:12" ht="16.5" thickTop="1" thickBot="1">
      <c r="A25" s="170" t="s">
        <v>42</v>
      </c>
      <c r="B25" s="171"/>
      <c r="C25" s="200">
        <v>0</v>
      </c>
      <c r="D25" s="200"/>
      <c r="E25" s="200">
        <v>0</v>
      </c>
      <c r="F25" s="200"/>
      <c r="G25" s="200">
        <v>0</v>
      </c>
      <c r="H25" s="200"/>
      <c r="I25" s="207">
        <f t="shared" si="2"/>
        <v>0</v>
      </c>
      <c r="J25" s="206"/>
      <c r="K25" s="78"/>
    </row>
    <row r="26" spans="1:12" ht="15.75" thickTop="1">
      <c r="A26" s="203" t="s">
        <v>3</v>
      </c>
      <c r="B26" s="204"/>
      <c r="C26" s="205">
        <f>SUM(C24:D25)</f>
        <v>0</v>
      </c>
      <c r="D26" s="205"/>
      <c r="E26" s="205">
        <f>SUM(E24:F25)</f>
        <v>0</v>
      </c>
      <c r="F26" s="205"/>
      <c r="G26" s="205">
        <f>SUM(G24:H25)</f>
        <v>0</v>
      </c>
      <c r="H26" s="205"/>
      <c r="I26" s="206">
        <f>SUM(I24:J25)</f>
        <v>0</v>
      </c>
      <c r="J26" s="206"/>
    </row>
    <row r="27" spans="1:12" ht="6.95" customHeight="1"/>
    <row r="28" spans="1:12">
      <c r="A28" s="124" t="s">
        <v>82</v>
      </c>
      <c r="B28" s="124"/>
      <c r="C28" s="124"/>
      <c r="D28" s="124"/>
      <c r="E28" s="124"/>
      <c r="F28" s="124"/>
      <c r="G28" s="124"/>
      <c r="H28" s="124"/>
      <c r="I28" s="124"/>
      <c r="J28" s="124"/>
    </row>
    <row r="29" spans="1:12" ht="6.95" customHeight="1"/>
    <row r="30" spans="1:12">
      <c r="A30" s="124" t="s">
        <v>83</v>
      </c>
      <c r="B30" s="124"/>
      <c r="C30" s="124"/>
      <c r="D30" s="124"/>
      <c r="E30" s="124"/>
      <c r="F30" s="124"/>
      <c r="G30" s="124"/>
      <c r="H30" s="124"/>
      <c r="I30" s="124"/>
      <c r="J30" s="124"/>
    </row>
    <row r="31" spans="1:12" ht="6.95" customHeight="1" thickBot="1"/>
    <row r="32" spans="1:12" ht="16.5" thickTop="1" thickBot="1">
      <c r="A32" s="175" t="s">
        <v>76</v>
      </c>
      <c r="B32" s="175"/>
      <c r="C32" s="176" t="s">
        <v>100</v>
      </c>
      <c r="D32" s="177"/>
      <c r="E32" s="177"/>
      <c r="F32" s="177"/>
      <c r="G32" s="177"/>
      <c r="H32" s="177"/>
      <c r="I32" s="177"/>
      <c r="J32" s="178"/>
    </row>
    <row r="33" spans="1:10" ht="16.5" customHeight="1" thickTop="1">
      <c r="A33" s="175" t="s">
        <v>77</v>
      </c>
      <c r="B33" s="175"/>
      <c r="C33" s="189" t="s">
        <v>101</v>
      </c>
      <c r="D33" s="180"/>
      <c r="E33" s="180"/>
      <c r="F33" s="180"/>
      <c r="G33" s="180"/>
      <c r="H33" s="180"/>
      <c r="I33" s="180"/>
      <c r="J33" s="181"/>
    </row>
    <row r="34" spans="1:10" ht="30" customHeight="1" thickBot="1">
      <c r="C34" s="182"/>
      <c r="D34" s="183"/>
      <c r="E34" s="183"/>
      <c r="F34" s="183"/>
      <c r="G34" s="183"/>
      <c r="H34" s="183"/>
      <c r="I34" s="183"/>
      <c r="J34" s="184"/>
    </row>
    <row r="35" spans="1:10" ht="6.95" customHeight="1" thickTop="1"/>
    <row r="36" spans="1:10" s="60" customFormat="1" ht="15.75" thickBot="1">
      <c r="A36" s="185" t="s">
        <v>17</v>
      </c>
      <c r="B36" s="186"/>
      <c r="C36" s="187" t="s">
        <v>8</v>
      </c>
      <c r="D36" s="188"/>
      <c r="E36"/>
      <c r="F36"/>
      <c r="G36"/>
      <c r="H36"/>
      <c r="I36"/>
      <c r="J36"/>
    </row>
    <row r="37" spans="1:10" s="78" customFormat="1" ht="16.5" thickTop="1" thickBot="1">
      <c r="A37" s="166" t="str">
        <f>'1. Informações Básicas'!$B$15</f>
        <v>20020001-74</v>
      </c>
      <c r="B37" s="167"/>
      <c r="C37" s="168">
        <v>68977037.5</v>
      </c>
      <c r="D37" s="169"/>
      <c r="E37"/>
      <c r="F37"/>
      <c r="G37"/>
      <c r="H37"/>
      <c r="I37"/>
      <c r="J37"/>
    </row>
    <row r="38" spans="1:10" s="78" customFormat="1" ht="16.5" thickTop="1" thickBot="1">
      <c r="A38" s="170" t="s">
        <v>42</v>
      </c>
      <c r="B38" s="171"/>
      <c r="C38" s="172">
        <v>4135579.08</v>
      </c>
      <c r="D38" s="172"/>
      <c r="E38"/>
      <c r="F38"/>
      <c r="G38"/>
      <c r="H38"/>
      <c r="I38"/>
      <c r="J38"/>
    </row>
    <row r="39" spans="1:10" s="78" customFormat="1" ht="15.75" thickTop="1">
      <c r="A39" s="173" t="s">
        <v>3</v>
      </c>
      <c r="B39" s="173"/>
      <c r="C39" s="174">
        <f>SUM(C37:D38)</f>
        <v>73112616.579999998</v>
      </c>
      <c r="D39" s="174"/>
      <c r="E39"/>
      <c r="F39"/>
      <c r="G39"/>
      <c r="H39"/>
      <c r="I39"/>
      <c r="J39"/>
    </row>
    <row r="40" spans="1:10" ht="6.95" customHeight="1">
      <c r="A40" s="81"/>
      <c r="B40" s="81"/>
      <c r="C40" s="81"/>
      <c r="D40" s="82"/>
      <c r="E40" s="82"/>
      <c r="F40" s="82"/>
      <c r="G40" s="82"/>
      <c r="H40" s="82"/>
      <c r="I40" s="82"/>
      <c r="J40" s="82"/>
    </row>
    <row r="41" spans="1:10" ht="6.95" customHeight="1" thickBot="1"/>
    <row r="42" spans="1:10" ht="16.5" thickTop="1" thickBot="1">
      <c r="A42" s="175" t="s">
        <v>76</v>
      </c>
      <c r="B42" s="175"/>
      <c r="C42" s="176" t="s">
        <v>102</v>
      </c>
      <c r="D42" s="177"/>
      <c r="E42" s="177"/>
      <c r="F42" s="177"/>
      <c r="G42" s="177"/>
      <c r="H42" s="177"/>
      <c r="I42" s="177"/>
      <c r="J42" s="178"/>
    </row>
    <row r="43" spans="1:10" ht="15.75" thickTop="1">
      <c r="A43" s="175" t="s">
        <v>77</v>
      </c>
      <c r="B43" s="175"/>
      <c r="C43" s="179" t="s">
        <v>103</v>
      </c>
      <c r="D43" s="180"/>
      <c r="E43" s="180"/>
      <c r="F43" s="180"/>
      <c r="G43" s="180"/>
      <c r="H43" s="180"/>
      <c r="I43" s="180"/>
      <c r="J43" s="181"/>
    </row>
    <row r="44" spans="1:10" ht="15.75" thickBot="1">
      <c r="C44" s="182"/>
      <c r="D44" s="183"/>
      <c r="E44" s="183"/>
      <c r="F44" s="183"/>
      <c r="G44" s="183"/>
      <c r="H44" s="183"/>
      <c r="I44" s="183"/>
      <c r="J44" s="184"/>
    </row>
    <row r="45" spans="1:10" ht="6.95" customHeight="1" thickTop="1"/>
    <row r="46" spans="1:10" s="60" customFormat="1" ht="15.75" thickBot="1">
      <c r="A46" s="185" t="s">
        <v>17</v>
      </c>
      <c r="B46" s="186"/>
      <c r="C46" s="187" t="s">
        <v>8</v>
      </c>
      <c r="D46" s="188"/>
      <c r="E46"/>
      <c r="F46"/>
      <c r="G46"/>
      <c r="H46"/>
      <c r="I46"/>
      <c r="J46"/>
    </row>
    <row r="47" spans="1:10" s="78" customFormat="1" ht="16.5" thickTop="1" thickBot="1">
      <c r="A47" s="166" t="str">
        <f>'1. Informações Básicas'!$B$15</f>
        <v>20020001-74</v>
      </c>
      <c r="B47" s="167"/>
      <c r="C47" s="168">
        <v>572083.37</v>
      </c>
      <c r="D47" s="169"/>
      <c r="E47"/>
      <c r="F47"/>
      <c r="G47"/>
      <c r="H47"/>
      <c r="I47"/>
      <c r="J47"/>
    </row>
    <row r="48" spans="1:10" s="78" customFormat="1" ht="16.5" thickTop="1" thickBot="1">
      <c r="A48" s="170" t="s">
        <v>42</v>
      </c>
      <c r="B48" s="171"/>
      <c r="C48" s="172">
        <v>2882214.35</v>
      </c>
      <c r="D48" s="172"/>
      <c r="E48"/>
      <c r="F48"/>
      <c r="G48"/>
      <c r="H48"/>
      <c r="I48"/>
      <c r="J48"/>
    </row>
    <row r="49" spans="1:10" s="78" customFormat="1" ht="15.75" thickTop="1">
      <c r="A49" s="173" t="s">
        <v>3</v>
      </c>
      <c r="B49" s="173"/>
      <c r="C49" s="174">
        <f>SUM(C47:D48)</f>
        <v>3454297.72</v>
      </c>
      <c r="D49" s="174"/>
      <c r="E49"/>
      <c r="F49"/>
      <c r="G49"/>
      <c r="H49"/>
      <c r="I49"/>
      <c r="J49"/>
    </row>
    <row r="50" spans="1:10" ht="6.95" customHeight="1">
      <c r="A50" s="81"/>
      <c r="B50" s="81"/>
      <c r="C50" s="81"/>
      <c r="D50" s="82"/>
      <c r="E50" s="82"/>
      <c r="F50" s="82"/>
      <c r="G50" s="82"/>
      <c r="H50" s="82"/>
      <c r="I50" s="82"/>
      <c r="J50" s="82"/>
    </row>
    <row r="51" spans="1:10" ht="6.95" customHeight="1" thickBot="1"/>
    <row r="52" spans="1:10" ht="16.5" thickTop="1" thickBot="1">
      <c r="A52" s="175" t="s">
        <v>76</v>
      </c>
      <c r="B52" s="175"/>
      <c r="C52" s="176"/>
      <c r="D52" s="177"/>
      <c r="E52" s="177"/>
      <c r="F52" s="177"/>
      <c r="G52" s="177"/>
      <c r="H52" s="177"/>
      <c r="I52" s="177"/>
      <c r="J52" s="178"/>
    </row>
    <row r="53" spans="1:10" ht="15.75" thickTop="1">
      <c r="A53" s="175" t="s">
        <v>77</v>
      </c>
      <c r="B53" s="175"/>
      <c r="C53" s="179"/>
      <c r="D53" s="180"/>
      <c r="E53" s="180"/>
      <c r="F53" s="180"/>
      <c r="G53" s="180"/>
      <c r="H53" s="180"/>
      <c r="I53" s="180"/>
      <c r="J53" s="181"/>
    </row>
    <row r="54" spans="1:10" ht="15.75" thickBot="1">
      <c r="C54" s="182"/>
      <c r="D54" s="183"/>
      <c r="E54" s="183"/>
      <c r="F54" s="183"/>
      <c r="G54" s="183"/>
      <c r="H54" s="183"/>
      <c r="I54" s="183"/>
      <c r="J54" s="184"/>
    </row>
    <row r="55" spans="1:10" ht="6.95" customHeight="1" thickTop="1"/>
    <row r="56" spans="1:10" s="60" customFormat="1" ht="15.75" thickBot="1">
      <c r="A56" s="185" t="s">
        <v>17</v>
      </c>
      <c r="B56" s="186"/>
      <c r="C56" s="187" t="s">
        <v>8</v>
      </c>
      <c r="D56" s="188"/>
      <c r="E56"/>
      <c r="F56"/>
      <c r="G56"/>
      <c r="H56"/>
      <c r="I56"/>
      <c r="J56"/>
    </row>
    <row r="57" spans="1:10" s="78" customFormat="1" ht="16.5" thickTop="1" thickBot="1">
      <c r="A57" s="166" t="str">
        <f>'1. Informações Básicas'!$B$15</f>
        <v>20020001-74</v>
      </c>
      <c r="B57" s="167"/>
      <c r="C57" s="168"/>
      <c r="D57" s="169"/>
      <c r="E57"/>
      <c r="F57"/>
      <c r="G57"/>
      <c r="H57"/>
      <c r="I57"/>
      <c r="J57"/>
    </row>
    <row r="58" spans="1:10" s="78" customFormat="1" ht="16.5" thickTop="1" thickBot="1">
      <c r="A58" s="170" t="s">
        <v>42</v>
      </c>
      <c r="B58" s="171"/>
      <c r="C58" s="172"/>
      <c r="D58" s="172"/>
      <c r="E58"/>
      <c r="F58"/>
      <c r="G58"/>
      <c r="H58"/>
      <c r="I58"/>
      <c r="J58"/>
    </row>
    <row r="59" spans="1:10" s="78" customFormat="1" ht="15.75" thickTop="1">
      <c r="A59" s="173" t="s">
        <v>3</v>
      </c>
      <c r="B59" s="173"/>
      <c r="C59" s="174">
        <f>SUM(C57:D58)</f>
        <v>0</v>
      </c>
      <c r="D59" s="174"/>
      <c r="E59"/>
      <c r="F59"/>
      <c r="G59"/>
      <c r="H59"/>
      <c r="I59"/>
      <c r="J59"/>
    </row>
    <row r="60" spans="1:10" ht="6.95" customHeight="1">
      <c r="A60" s="81"/>
      <c r="B60" s="81"/>
      <c r="C60" s="81"/>
      <c r="D60" s="82"/>
      <c r="E60" s="82"/>
      <c r="F60" s="82"/>
      <c r="G60" s="82"/>
      <c r="H60" s="82"/>
      <c r="I60" s="82"/>
      <c r="J60" s="82"/>
    </row>
    <row r="61" spans="1:10" ht="6.95" customHeight="1" thickBot="1"/>
    <row r="62" spans="1:10" ht="16.5" thickTop="1" thickBot="1">
      <c r="A62" s="175" t="s">
        <v>76</v>
      </c>
      <c r="B62" s="175"/>
      <c r="C62" s="176"/>
      <c r="D62" s="177"/>
      <c r="E62" s="177"/>
      <c r="F62" s="177"/>
      <c r="G62" s="177"/>
      <c r="H62" s="177"/>
      <c r="I62" s="177"/>
      <c r="J62" s="178"/>
    </row>
    <row r="63" spans="1:10" ht="15.75" thickTop="1">
      <c r="A63" s="175" t="s">
        <v>77</v>
      </c>
      <c r="B63" s="175"/>
      <c r="C63" s="179"/>
      <c r="D63" s="180"/>
      <c r="E63" s="180"/>
      <c r="F63" s="180"/>
      <c r="G63" s="180"/>
      <c r="H63" s="180"/>
      <c r="I63" s="180"/>
      <c r="J63" s="181"/>
    </row>
    <row r="64" spans="1:10" ht="15.75" thickBot="1">
      <c r="C64" s="182"/>
      <c r="D64" s="183"/>
      <c r="E64" s="183"/>
      <c r="F64" s="183"/>
      <c r="G64" s="183"/>
      <c r="H64" s="183"/>
      <c r="I64" s="183"/>
      <c r="J64" s="184"/>
    </row>
    <row r="65" spans="1:10" ht="6.95" customHeight="1" thickTop="1"/>
    <row r="66" spans="1:10" s="60" customFormat="1" ht="15.75" thickBot="1">
      <c r="A66" s="185" t="s">
        <v>17</v>
      </c>
      <c r="B66" s="186"/>
      <c r="C66" s="187" t="s">
        <v>8</v>
      </c>
      <c r="D66" s="188"/>
      <c r="E66"/>
      <c r="F66"/>
      <c r="G66"/>
      <c r="H66"/>
      <c r="I66"/>
      <c r="J66"/>
    </row>
    <row r="67" spans="1:10" s="78" customFormat="1" ht="16.5" thickTop="1" thickBot="1">
      <c r="A67" s="166" t="str">
        <f>'1. Informações Básicas'!$B$15</f>
        <v>20020001-74</v>
      </c>
      <c r="B67" s="167"/>
      <c r="C67" s="168"/>
      <c r="D67" s="169"/>
      <c r="E67"/>
      <c r="F67"/>
      <c r="G67"/>
      <c r="H67"/>
      <c r="I67"/>
      <c r="J67"/>
    </row>
    <row r="68" spans="1:10" s="78" customFormat="1" ht="16.5" thickTop="1" thickBot="1">
      <c r="A68" s="170" t="s">
        <v>42</v>
      </c>
      <c r="B68" s="171"/>
      <c r="C68" s="172"/>
      <c r="D68" s="172"/>
      <c r="E68"/>
      <c r="F68"/>
      <c r="G68"/>
      <c r="H68"/>
      <c r="I68"/>
      <c r="J68"/>
    </row>
    <row r="69" spans="1:10" s="78" customFormat="1" ht="15.75" thickTop="1">
      <c r="A69" s="173" t="s">
        <v>3</v>
      </c>
      <c r="B69" s="173"/>
      <c r="C69" s="174">
        <f>SUM(C67:D68)</f>
        <v>0</v>
      </c>
      <c r="D69" s="174"/>
      <c r="E69"/>
      <c r="F69"/>
      <c r="G69"/>
      <c r="H69"/>
      <c r="I69"/>
      <c r="J69"/>
    </row>
    <row r="70" spans="1:10" ht="6.95" customHeight="1">
      <c r="A70" s="81"/>
      <c r="B70" s="81"/>
      <c r="C70" s="81"/>
      <c r="D70" s="82"/>
      <c r="E70" s="82"/>
      <c r="F70" s="82"/>
      <c r="G70" s="82"/>
      <c r="H70" s="82"/>
      <c r="I70" s="82"/>
      <c r="J70" s="82"/>
    </row>
    <row r="71" spans="1:10" ht="6.95" customHeight="1" thickBot="1"/>
    <row r="72" spans="1:10" ht="16.5" thickTop="1" thickBot="1">
      <c r="A72" s="175" t="s">
        <v>76</v>
      </c>
      <c r="B72" s="175"/>
      <c r="C72" s="176"/>
      <c r="D72" s="177"/>
      <c r="E72" s="177"/>
      <c r="F72" s="177"/>
      <c r="G72" s="177"/>
      <c r="H72" s="177"/>
      <c r="I72" s="177"/>
      <c r="J72" s="178"/>
    </row>
    <row r="73" spans="1:10" ht="15.75" thickTop="1">
      <c r="A73" s="175" t="s">
        <v>77</v>
      </c>
      <c r="B73" s="175"/>
      <c r="C73" s="179"/>
      <c r="D73" s="180"/>
      <c r="E73" s="180"/>
      <c r="F73" s="180"/>
      <c r="G73" s="180"/>
      <c r="H73" s="180"/>
      <c r="I73" s="180"/>
      <c r="J73" s="181"/>
    </row>
    <row r="74" spans="1:10" ht="15.75" thickBot="1">
      <c r="C74" s="182"/>
      <c r="D74" s="183"/>
      <c r="E74" s="183"/>
      <c r="F74" s="183"/>
      <c r="G74" s="183"/>
      <c r="H74" s="183"/>
      <c r="I74" s="183"/>
      <c r="J74" s="184"/>
    </row>
    <row r="75" spans="1:10" ht="6.95" customHeight="1" thickTop="1"/>
    <row r="76" spans="1:10" s="60" customFormat="1" ht="15.75" thickBot="1">
      <c r="A76" s="185" t="s">
        <v>17</v>
      </c>
      <c r="B76" s="186"/>
      <c r="C76" s="187" t="s">
        <v>8</v>
      </c>
      <c r="D76" s="188"/>
      <c r="E76"/>
      <c r="F76"/>
      <c r="G76"/>
      <c r="H76"/>
      <c r="I76"/>
      <c r="J76"/>
    </row>
    <row r="77" spans="1:10" s="78" customFormat="1" ht="16.5" thickTop="1" thickBot="1">
      <c r="A77" s="166" t="str">
        <f>'1. Informações Básicas'!$B$15</f>
        <v>20020001-74</v>
      </c>
      <c r="B77" s="167"/>
      <c r="C77" s="168"/>
      <c r="D77" s="169"/>
      <c r="E77"/>
      <c r="F77"/>
      <c r="G77"/>
      <c r="H77"/>
      <c r="I77"/>
      <c r="J77"/>
    </row>
    <row r="78" spans="1:10" s="78" customFormat="1" ht="16.5" thickTop="1" thickBot="1">
      <c r="A78" s="170" t="s">
        <v>42</v>
      </c>
      <c r="B78" s="171"/>
      <c r="C78" s="172"/>
      <c r="D78" s="172"/>
      <c r="E78"/>
      <c r="F78"/>
      <c r="G78"/>
      <c r="H78"/>
      <c r="I78"/>
      <c r="J78"/>
    </row>
    <row r="79" spans="1:10" s="78" customFormat="1" ht="15.75" thickTop="1">
      <c r="A79" s="173" t="s">
        <v>3</v>
      </c>
      <c r="B79" s="173"/>
      <c r="C79" s="174">
        <f>SUM(C77:D78)</f>
        <v>0</v>
      </c>
      <c r="D79" s="174"/>
      <c r="E79"/>
      <c r="F79"/>
      <c r="G79"/>
      <c r="H79"/>
      <c r="I79"/>
      <c r="J79"/>
    </row>
    <row r="80" spans="1:10" ht="6.95" customHeight="1">
      <c r="A80" s="81"/>
      <c r="B80" s="81"/>
      <c r="C80" s="81"/>
      <c r="D80" s="82"/>
      <c r="E80" s="82"/>
      <c r="F80" s="82"/>
      <c r="G80" s="82"/>
      <c r="H80" s="82"/>
      <c r="I80" s="82"/>
      <c r="J80" s="82"/>
    </row>
    <row r="81" spans="1:10" ht="6.95" customHeight="1"/>
    <row r="82" spans="1:10">
      <c r="A82" s="124" t="s">
        <v>84</v>
      </c>
      <c r="B82" s="124"/>
      <c r="C82" s="124"/>
      <c r="D82" s="124"/>
      <c r="E82" s="124"/>
      <c r="F82" s="124"/>
      <c r="G82" s="124"/>
      <c r="H82" s="124"/>
      <c r="I82" s="124"/>
      <c r="J82" s="124"/>
    </row>
    <row r="83" spans="1:10" ht="6.95" customHeight="1"/>
    <row r="84" spans="1:10" s="60" customFormat="1" ht="15.75" thickBot="1">
      <c r="A84" s="173" t="s">
        <v>17</v>
      </c>
      <c r="B84" s="173"/>
      <c r="C84" s="202" t="s">
        <v>8</v>
      </c>
      <c r="D84" s="202"/>
      <c r="E84"/>
      <c r="F84"/>
      <c r="G84"/>
      <c r="H84"/>
      <c r="I84"/>
      <c r="J84"/>
    </row>
    <row r="85" spans="1:10" s="78" customFormat="1" ht="16.5" thickTop="1" thickBot="1">
      <c r="A85" s="166" t="str">
        <f>'1. Informações Básicas'!$B$15</f>
        <v>20020001-74</v>
      </c>
      <c r="B85" s="167"/>
      <c r="C85" s="172">
        <v>756568.41</v>
      </c>
      <c r="D85" s="172"/>
      <c r="E85"/>
      <c r="F85"/>
      <c r="G85"/>
      <c r="H85"/>
      <c r="I85"/>
      <c r="J85"/>
    </row>
    <row r="86" spans="1:10" s="78" customFormat="1" ht="16.5" thickTop="1" thickBot="1">
      <c r="A86" s="170" t="s">
        <v>42</v>
      </c>
      <c r="B86" s="171"/>
      <c r="C86" s="172">
        <v>323218.21999999997</v>
      </c>
      <c r="D86" s="172"/>
      <c r="E86"/>
      <c r="F86"/>
      <c r="G86"/>
      <c r="H86"/>
      <c r="I86"/>
      <c r="J86"/>
    </row>
    <row r="87" spans="1:10" s="78" customFormat="1" ht="15.75" thickTop="1">
      <c r="A87" s="173" t="s">
        <v>3</v>
      </c>
      <c r="B87" s="173"/>
      <c r="C87" s="174">
        <f>SUM(C85:D86)</f>
        <v>1079786.6299999999</v>
      </c>
      <c r="D87" s="174"/>
      <c r="E87"/>
      <c r="F87"/>
      <c r="G87"/>
      <c r="H87"/>
      <c r="I87"/>
      <c r="J87"/>
    </row>
    <row r="88" spans="1:10" ht="6.95" customHeight="1"/>
    <row r="89" spans="1:10">
      <c r="A89" s="124" t="s">
        <v>85</v>
      </c>
      <c r="B89" s="124"/>
      <c r="C89" s="124"/>
      <c r="D89" s="124"/>
      <c r="E89" s="124"/>
      <c r="F89" s="124"/>
      <c r="G89" s="124"/>
      <c r="H89" s="124"/>
      <c r="I89" s="124"/>
      <c r="J89" s="124"/>
    </row>
    <row r="90" spans="1:10" ht="6.95" customHeight="1"/>
    <row r="91" spans="1:10" s="60" customFormat="1" ht="15.75" thickBot="1">
      <c r="A91" s="173" t="s">
        <v>17</v>
      </c>
      <c r="B91" s="173"/>
      <c r="C91" s="202" t="s">
        <v>8</v>
      </c>
      <c r="D91" s="202"/>
      <c r="E91"/>
      <c r="F91"/>
      <c r="G91"/>
      <c r="H91"/>
      <c r="I91"/>
      <c r="J91"/>
    </row>
    <row r="92" spans="1:10" s="78" customFormat="1" ht="16.5" thickTop="1" thickBot="1">
      <c r="A92" s="166" t="str">
        <f>'1. Informações Básicas'!$B$15</f>
        <v>20020001-74</v>
      </c>
      <c r="B92" s="167"/>
      <c r="C92" s="172">
        <v>0</v>
      </c>
      <c r="D92" s="172"/>
      <c r="E92"/>
      <c r="F92"/>
      <c r="G92"/>
      <c r="H92"/>
      <c r="I92"/>
      <c r="J92"/>
    </row>
    <row r="93" spans="1:10" s="78" customFormat="1" ht="16.5" thickTop="1" thickBot="1">
      <c r="A93" s="170" t="s">
        <v>42</v>
      </c>
      <c r="B93" s="171"/>
      <c r="C93" s="172">
        <v>0</v>
      </c>
      <c r="D93" s="172"/>
      <c r="E93"/>
      <c r="F93"/>
      <c r="G93"/>
      <c r="H93"/>
      <c r="I93"/>
      <c r="J93"/>
    </row>
    <row r="94" spans="1:10" s="78" customFormat="1" ht="15.75" thickTop="1">
      <c r="A94" s="173" t="s">
        <v>3</v>
      </c>
      <c r="B94" s="173"/>
      <c r="C94" s="174">
        <f>SUM(C92:D93)</f>
        <v>0</v>
      </c>
      <c r="D94" s="174"/>
      <c r="E94"/>
      <c r="F94"/>
      <c r="G94"/>
      <c r="H94"/>
      <c r="I94"/>
      <c r="J94"/>
    </row>
    <row r="95" spans="1:10" ht="6.95" customHeight="1"/>
    <row r="96" spans="1:10">
      <c r="A96" s="201" t="s">
        <v>55</v>
      </c>
      <c r="B96" s="201"/>
      <c r="C96" s="201"/>
      <c r="D96" s="201"/>
      <c r="E96" s="201"/>
      <c r="F96" s="201"/>
      <c r="G96" s="201"/>
      <c r="H96" s="201"/>
      <c r="I96" s="201"/>
      <c r="J96" s="201"/>
    </row>
    <row r="97" spans="1:10" ht="6.95" customHeight="1"/>
    <row r="98" spans="1:10" ht="15.75" thickBot="1">
      <c r="A98" s="173" t="s">
        <v>17</v>
      </c>
      <c r="B98" s="173"/>
      <c r="C98" s="202" t="s">
        <v>9</v>
      </c>
      <c r="D98" s="202"/>
      <c r="E98" s="156" t="s">
        <v>56</v>
      </c>
      <c r="F98" s="156"/>
      <c r="G98" s="156" t="s">
        <v>10</v>
      </c>
      <c r="H98" s="156"/>
    </row>
    <row r="99" spans="1:10" ht="16.5" thickTop="1" thickBot="1">
      <c r="A99" s="166" t="s">
        <v>47</v>
      </c>
      <c r="B99" s="167"/>
      <c r="C99" s="172">
        <v>1227509160.3399999</v>
      </c>
      <c r="D99" s="172"/>
      <c r="E99" s="199">
        <f>G9+I17-I24</f>
        <v>1225689937.0699999</v>
      </c>
      <c r="F99" s="199"/>
      <c r="G99" s="216">
        <f>C99-E99</f>
        <v>1819223.2699999809</v>
      </c>
      <c r="H99" s="216"/>
    </row>
    <row r="100" spans="1:10" ht="16.5" thickTop="1" thickBot="1">
      <c r="A100" s="170" t="s">
        <v>42</v>
      </c>
      <c r="B100" s="171"/>
      <c r="C100" s="172">
        <v>105750061.94999999</v>
      </c>
      <c r="D100" s="172"/>
      <c r="E100" s="199">
        <f>G10+I18-I25</f>
        <v>105750061.95000002</v>
      </c>
      <c r="F100" s="199"/>
      <c r="G100" s="216">
        <f t="shared" ref="G100" si="3">C100-E100</f>
        <v>0</v>
      </c>
      <c r="H100" s="216"/>
    </row>
    <row r="101" spans="1:10" ht="6.95" customHeight="1" thickTop="1">
      <c r="A101" s="75"/>
    </row>
    <row r="102" spans="1:10" ht="15.75" thickBot="1">
      <c r="A102" s="48" t="s">
        <v>13</v>
      </c>
    </row>
    <row r="103" spans="1:10" ht="15.75" thickTop="1">
      <c r="A103" s="190" t="s">
        <v>106</v>
      </c>
      <c r="B103" s="191"/>
      <c r="C103" s="191"/>
      <c r="D103" s="191"/>
      <c r="E103" s="191"/>
      <c r="F103" s="191"/>
      <c r="G103" s="191"/>
      <c r="H103" s="191"/>
      <c r="I103" s="191"/>
      <c r="J103" s="192"/>
    </row>
    <row r="104" spans="1:10">
      <c r="A104" s="193"/>
      <c r="B104" s="194"/>
      <c r="C104" s="194"/>
      <c r="D104" s="194"/>
      <c r="E104" s="194"/>
      <c r="F104" s="194"/>
      <c r="G104" s="194"/>
      <c r="H104" s="194"/>
      <c r="I104" s="194"/>
      <c r="J104" s="195"/>
    </row>
    <row r="105" spans="1:10">
      <c r="A105" s="193"/>
      <c r="B105" s="194"/>
      <c r="C105" s="194"/>
      <c r="D105" s="194"/>
      <c r="E105" s="194"/>
      <c r="F105" s="194"/>
      <c r="G105" s="194"/>
      <c r="H105" s="194"/>
      <c r="I105" s="194"/>
      <c r="J105" s="195"/>
    </row>
    <row r="106" spans="1:10">
      <c r="A106" s="193"/>
      <c r="B106" s="194"/>
      <c r="C106" s="194"/>
      <c r="D106" s="194"/>
      <c r="E106" s="194"/>
      <c r="F106" s="194"/>
      <c r="G106" s="194"/>
      <c r="H106" s="194"/>
      <c r="I106" s="194"/>
      <c r="J106" s="195"/>
    </row>
    <row r="107" spans="1:10">
      <c r="A107" s="193"/>
      <c r="B107" s="194"/>
      <c r="C107" s="194"/>
      <c r="D107" s="194"/>
      <c r="E107" s="194"/>
      <c r="F107" s="194"/>
      <c r="G107" s="194"/>
      <c r="H107" s="194"/>
      <c r="I107" s="194"/>
      <c r="J107" s="195"/>
    </row>
    <row r="108" spans="1:10" ht="15.75" thickBot="1">
      <c r="A108" s="196"/>
      <c r="B108" s="197"/>
      <c r="C108" s="197"/>
      <c r="D108" s="197"/>
      <c r="E108" s="197"/>
      <c r="F108" s="197"/>
      <c r="G108" s="197"/>
      <c r="H108" s="197"/>
      <c r="I108" s="197"/>
      <c r="J108" s="198"/>
    </row>
    <row r="109" spans="1:10" ht="15.75" thickTop="1"/>
  </sheetData>
  <sheetProtection algorithmName="SHA-512" hashValue="Bhf0kURJtQ1aDGix26ERhT76jDMchzRHEITRlORTYIBdy51WRd/h8q8RWPUITEiTqUMfjmbvZnCYNVRZf/J8/g==" saltValue="rNBuHjyPh5kbHHP1JNPO+Q==" spinCount="100000" sheet="1" objects="1" scenarios="1" formatCells="0" formatRows="0" insertRows="0" deleteRows="0"/>
  <mergeCells count="156">
    <mergeCell ref="G25:H25"/>
    <mergeCell ref="I25:J25"/>
    <mergeCell ref="G98:H98"/>
    <mergeCell ref="G99:H99"/>
    <mergeCell ref="G100:H100"/>
    <mergeCell ref="A98:B98"/>
    <mergeCell ref="C98:D98"/>
    <mergeCell ref="A99:B99"/>
    <mergeCell ref="C99:D99"/>
    <mergeCell ref="A100:B100"/>
    <mergeCell ref="C100:D100"/>
    <mergeCell ref="A92:B92"/>
    <mergeCell ref="C92:D92"/>
    <mergeCell ref="A94:B94"/>
    <mergeCell ref="C94:D94"/>
    <mergeCell ref="A93:B93"/>
    <mergeCell ref="C93:D93"/>
    <mergeCell ref="A49:B49"/>
    <mergeCell ref="C49:D49"/>
    <mergeCell ref="A58:B58"/>
    <mergeCell ref="C58:D58"/>
    <mergeCell ref="A62:B62"/>
    <mergeCell ref="A32:B32"/>
    <mergeCell ref="C32:J32"/>
    <mergeCell ref="I18:J18"/>
    <mergeCell ref="A21:J21"/>
    <mergeCell ref="A19:B19"/>
    <mergeCell ref="C19:D19"/>
    <mergeCell ref="E19:F19"/>
    <mergeCell ref="I19:J19"/>
    <mergeCell ref="A26:B26"/>
    <mergeCell ref="C26:D26"/>
    <mergeCell ref="E26:F26"/>
    <mergeCell ref="G26:H26"/>
    <mergeCell ref="I26:J26"/>
    <mergeCell ref="A23:B23"/>
    <mergeCell ref="C23:D23"/>
    <mergeCell ref="E23:F23"/>
    <mergeCell ref="G23:H23"/>
    <mergeCell ref="I23:J23"/>
    <mergeCell ref="A24:B24"/>
    <mergeCell ref="C24:D24"/>
    <mergeCell ref="E24:F24"/>
    <mergeCell ref="G24:H24"/>
    <mergeCell ref="I24:J24"/>
    <mergeCell ref="A25:B25"/>
    <mergeCell ref="C25:D25"/>
    <mergeCell ref="E25:F25"/>
    <mergeCell ref="A6:J6"/>
    <mergeCell ref="A87:B87"/>
    <mergeCell ref="C87:D87"/>
    <mergeCell ref="A89:J89"/>
    <mergeCell ref="A91:B91"/>
    <mergeCell ref="C91:D91"/>
    <mergeCell ref="E8:F8"/>
    <mergeCell ref="G8:H8"/>
    <mergeCell ref="A82:J82"/>
    <mergeCell ref="A84:B84"/>
    <mergeCell ref="C84:D84"/>
    <mergeCell ref="A85:B85"/>
    <mergeCell ref="A86:B86"/>
    <mergeCell ref="C86:D86"/>
    <mergeCell ref="C15:D16"/>
    <mergeCell ref="E15:H15"/>
    <mergeCell ref="A15:B16"/>
    <mergeCell ref="I15:J16"/>
    <mergeCell ref="C85:D85"/>
    <mergeCell ref="A52:B52"/>
    <mergeCell ref="A47:B47"/>
    <mergeCell ref="C47:D47"/>
    <mergeCell ref="A48:B48"/>
    <mergeCell ref="C48:D48"/>
    <mergeCell ref="A2:J2"/>
    <mergeCell ref="A10:B10"/>
    <mergeCell ref="C9:D9"/>
    <mergeCell ref="C10:D10"/>
    <mergeCell ref="A30:J30"/>
    <mergeCell ref="A36:B36"/>
    <mergeCell ref="C36:D36"/>
    <mergeCell ref="A37:B37"/>
    <mergeCell ref="G10:H10"/>
    <mergeCell ref="E9:F9"/>
    <mergeCell ref="E10:F10"/>
    <mergeCell ref="G9:H9"/>
    <mergeCell ref="C37:D37"/>
    <mergeCell ref="A28:J28"/>
    <mergeCell ref="A8:B8"/>
    <mergeCell ref="C8:D8"/>
    <mergeCell ref="G17:H17"/>
    <mergeCell ref="G18:H18"/>
    <mergeCell ref="G19:H19"/>
    <mergeCell ref="E16:F16"/>
    <mergeCell ref="E17:F17"/>
    <mergeCell ref="I17:J17"/>
    <mergeCell ref="C18:D18"/>
    <mergeCell ref="E18:F18"/>
    <mergeCell ref="A103:J108"/>
    <mergeCell ref="A4:J4"/>
    <mergeCell ref="A9:B9"/>
    <mergeCell ref="E100:F100"/>
    <mergeCell ref="E98:F98"/>
    <mergeCell ref="E99:F99"/>
    <mergeCell ref="C17:D17"/>
    <mergeCell ref="A96:J96"/>
    <mergeCell ref="A17:B17"/>
    <mergeCell ref="A18:B18"/>
    <mergeCell ref="G16:H16"/>
    <mergeCell ref="A11:B11"/>
    <mergeCell ref="C11:D11"/>
    <mergeCell ref="E11:F11"/>
    <mergeCell ref="G11:H11"/>
    <mergeCell ref="A13:J13"/>
    <mergeCell ref="A56:B56"/>
    <mergeCell ref="C56:D56"/>
    <mergeCell ref="A57:B57"/>
    <mergeCell ref="C57:D57"/>
    <mergeCell ref="A59:B59"/>
    <mergeCell ref="C59:D59"/>
    <mergeCell ref="A46:B46"/>
    <mergeCell ref="C46:D46"/>
    <mergeCell ref="A33:B33"/>
    <mergeCell ref="C33:J34"/>
    <mergeCell ref="A42:B42"/>
    <mergeCell ref="C42:J42"/>
    <mergeCell ref="A43:B43"/>
    <mergeCell ref="C43:J44"/>
    <mergeCell ref="C52:J52"/>
    <mergeCell ref="A39:B39"/>
    <mergeCell ref="C39:D39"/>
    <mergeCell ref="A38:B38"/>
    <mergeCell ref="C38:D38"/>
    <mergeCell ref="A53:B53"/>
    <mergeCell ref="C53:J54"/>
    <mergeCell ref="C62:J62"/>
    <mergeCell ref="A63:B63"/>
    <mergeCell ref="C63:J64"/>
    <mergeCell ref="A66:B66"/>
    <mergeCell ref="C66:D66"/>
    <mergeCell ref="A67:B67"/>
    <mergeCell ref="C67:D67"/>
    <mergeCell ref="A77:B77"/>
    <mergeCell ref="C77:D77"/>
    <mergeCell ref="A78:B78"/>
    <mergeCell ref="C78:D78"/>
    <mergeCell ref="A79:B79"/>
    <mergeCell ref="C79:D79"/>
    <mergeCell ref="A68:B68"/>
    <mergeCell ref="C68:D68"/>
    <mergeCell ref="A69:B69"/>
    <mergeCell ref="C69:D69"/>
    <mergeCell ref="A72:B72"/>
    <mergeCell ref="C72:J72"/>
    <mergeCell ref="A73:B73"/>
    <mergeCell ref="C73:J74"/>
    <mergeCell ref="A76:B76"/>
    <mergeCell ref="C76:D76"/>
  </mergeCells>
  <dataValidations disablePrompts="1" count="1">
    <dataValidation type="decimal" operator="greaterThanOrEqual" allowBlank="1" showInputMessage="1" showErrorMessage="1" errorTitle="Atenção" error="Preencher com valor maior ou igual a zero." sqref="C10:F10 C17:H17 C11:H11 C19:J19 C26:J26" xr:uid="{00000000-0002-0000-0300-000000000000}">
      <formula1>0</formula1>
    </dataValidation>
  </dataValidation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Cisão de Plano de Benefícios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10"/>
  <dimension ref="A1:J189"/>
  <sheetViews>
    <sheetView showGridLines="0" showRuler="0" view="pageLayout" topLeftCell="A5" zoomScale="150" zoomScaleNormal="100" zoomScalePageLayoutView="150" workbookViewId="0">
      <selection activeCell="B6" sqref="B6:C6"/>
    </sheetView>
  </sheetViews>
  <sheetFormatPr defaultColWidth="9.140625" defaultRowHeight="15"/>
  <cols>
    <col min="1" max="1" width="15.140625" customWidth="1"/>
    <col min="2" max="2" width="9.140625" customWidth="1"/>
  </cols>
  <sheetData>
    <row r="1" spans="1:10" ht="6.95" customHeight="1">
      <c r="A1" s="48"/>
    </row>
    <row r="2" spans="1:10">
      <c r="A2" s="217" t="s">
        <v>57</v>
      </c>
      <c r="B2" s="217"/>
      <c r="C2" s="217"/>
      <c r="D2" s="217"/>
      <c r="E2" s="217"/>
      <c r="F2" s="217"/>
      <c r="G2" s="217"/>
      <c r="H2" s="217"/>
      <c r="I2" s="217"/>
    </row>
    <row r="3" spans="1:10" ht="6.95" customHeight="1">
      <c r="A3" s="75"/>
    </row>
    <row r="4" spans="1:10" s="76" customFormat="1" ht="12.75">
      <c r="A4" s="211" t="s">
        <v>17</v>
      </c>
      <c r="B4" s="155" t="s">
        <v>61</v>
      </c>
      <c r="C4" s="155"/>
      <c r="D4" s="156" t="s">
        <v>62</v>
      </c>
      <c r="E4" s="156"/>
      <c r="F4" s="156"/>
      <c r="G4" s="156"/>
      <c r="H4" s="156"/>
      <c r="I4" s="156"/>
    </row>
    <row r="5" spans="1:10" s="76" customFormat="1" ht="13.5" thickBot="1">
      <c r="A5" s="211"/>
      <c r="B5" s="210"/>
      <c r="C5" s="210"/>
      <c r="D5" s="220" t="s">
        <v>59</v>
      </c>
      <c r="E5" s="220"/>
      <c r="F5" s="220" t="s">
        <v>60</v>
      </c>
      <c r="G5" s="220"/>
      <c r="H5" s="220" t="s">
        <v>3</v>
      </c>
      <c r="I5" s="220"/>
    </row>
    <row r="6" spans="1:10" s="78" customFormat="1" ht="14.25" customHeight="1" thickTop="1" thickBot="1">
      <c r="A6" s="77" t="str">
        <f>'1. Informações Básicas'!B15</f>
        <v>20020001-74</v>
      </c>
      <c r="B6" s="221"/>
      <c r="C6" s="221"/>
      <c r="D6" s="221"/>
      <c r="E6" s="221"/>
      <c r="F6" s="221"/>
      <c r="G6" s="221"/>
      <c r="H6" s="224">
        <f>D6+F6</f>
        <v>0</v>
      </c>
      <c r="I6" s="225"/>
    </row>
    <row r="7" spans="1:10" s="73" customFormat="1" ht="14.25" thickTop="1" thickBot="1">
      <c r="A7" s="74" t="s">
        <v>42</v>
      </c>
      <c r="B7" s="222"/>
      <c r="C7" s="223"/>
      <c r="D7" s="222">
        <v>1475688.01</v>
      </c>
      <c r="E7" s="223"/>
      <c r="F7" s="222"/>
      <c r="G7" s="223"/>
      <c r="H7" s="226">
        <f t="shared" ref="H7" si="0">D7+F7</f>
        <v>1475688.01</v>
      </c>
      <c r="I7" s="227"/>
    </row>
    <row r="8" spans="1:10" s="76" customFormat="1" ht="13.5" thickTop="1">
      <c r="A8" s="79" t="s">
        <v>3</v>
      </c>
      <c r="B8" s="219">
        <f>SUM(B6:C7)</f>
        <v>0</v>
      </c>
      <c r="C8" s="219"/>
      <c r="D8" s="219">
        <f>SUM(D6:E7)</f>
        <v>1475688.01</v>
      </c>
      <c r="E8" s="219"/>
      <c r="F8" s="219">
        <f>SUM(F6:G7)</f>
        <v>0</v>
      </c>
      <c r="G8" s="219"/>
      <c r="H8" s="219">
        <f>SUM(H6:I7)</f>
        <v>1475688.01</v>
      </c>
      <c r="I8" s="219"/>
    </row>
    <row r="9" spans="1:10">
      <c r="A9" s="66" t="s">
        <v>58</v>
      </c>
    </row>
    <row r="10" spans="1:10" ht="6.95" customHeight="1">
      <c r="A10" s="75"/>
    </row>
    <row r="11" spans="1:10" ht="15.75" thickBot="1">
      <c r="A11" s="48" t="s">
        <v>13</v>
      </c>
    </row>
    <row r="12" spans="1:10" ht="15.75" thickTop="1">
      <c r="A12" s="218" t="s">
        <v>93</v>
      </c>
      <c r="B12" s="191"/>
      <c r="C12" s="191"/>
      <c r="D12" s="191"/>
      <c r="E12" s="191"/>
      <c r="F12" s="191"/>
      <c r="G12" s="191"/>
      <c r="H12" s="191"/>
      <c r="I12" s="191"/>
      <c r="J12" s="192"/>
    </row>
    <row r="13" spans="1:10">
      <c r="A13" s="193"/>
      <c r="B13" s="194"/>
      <c r="C13" s="194"/>
      <c r="D13" s="194"/>
      <c r="E13" s="194"/>
      <c r="F13" s="194"/>
      <c r="G13" s="194"/>
      <c r="H13" s="194"/>
      <c r="I13" s="194"/>
      <c r="J13" s="195"/>
    </row>
    <row r="14" spans="1:10">
      <c r="A14" s="193"/>
      <c r="B14" s="194"/>
      <c r="C14" s="194"/>
      <c r="D14" s="194"/>
      <c r="E14" s="194"/>
      <c r="F14" s="194"/>
      <c r="G14" s="194"/>
      <c r="H14" s="194"/>
      <c r="I14" s="194"/>
      <c r="J14" s="195"/>
    </row>
    <row r="15" spans="1:10">
      <c r="A15" s="193"/>
      <c r="B15" s="194"/>
      <c r="C15" s="194"/>
      <c r="D15" s="194"/>
      <c r="E15" s="194"/>
      <c r="F15" s="194"/>
      <c r="G15" s="194"/>
      <c r="H15" s="194"/>
      <c r="I15" s="194"/>
      <c r="J15" s="195"/>
    </row>
    <row r="16" spans="1:10">
      <c r="A16" s="193"/>
      <c r="B16" s="194"/>
      <c r="C16" s="194"/>
      <c r="D16" s="194"/>
      <c r="E16" s="194"/>
      <c r="F16" s="194"/>
      <c r="G16" s="194"/>
      <c r="H16" s="194"/>
      <c r="I16" s="194"/>
      <c r="J16" s="195"/>
    </row>
    <row r="17" spans="1:10" ht="15.75" thickBot="1">
      <c r="A17" s="196"/>
      <c r="B17" s="197"/>
      <c r="C17" s="197"/>
      <c r="D17" s="197"/>
      <c r="E17" s="197"/>
      <c r="F17" s="197"/>
      <c r="G17" s="197"/>
      <c r="H17" s="197"/>
      <c r="I17" s="197"/>
      <c r="J17" s="198"/>
    </row>
    <row r="18" spans="1:10" ht="15.75" thickTop="1"/>
    <row r="41" spans="1:5" s="78" customFormat="1">
      <c r="A41" s="80"/>
      <c r="B41" s="80"/>
      <c r="C41" s="80"/>
      <c r="D41" s="80"/>
      <c r="E41" s="80"/>
    </row>
    <row r="42" spans="1:5" s="78" customFormat="1" ht="12.75"/>
    <row r="43" spans="1:5" s="78" customFormat="1" ht="12.75"/>
    <row r="44" spans="1:5" s="78" customFormat="1" ht="12.75"/>
    <row r="45" spans="1:5" s="78" customFormat="1" ht="12.75"/>
    <row r="46" spans="1:5" s="78" customFormat="1" ht="12.75"/>
    <row r="47" spans="1:5" s="78" customFormat="1" ht="12.75"/>
    <row r="48" spans="1:5" s="78" customFormat="1" ht="12.75"/>
    <row r="49" spans="1:3" s="78" customFormat="1" ht="12.75"/>
    <row r="50" spans="1:3" s="78" customFormat="1" ht="12.75"/>
    <row r="51" spans="1:3" s="78" customFormat="1">
      <c r="A51"/>
      <c r="B51"/>
      <c r="C51"/>
    </row>
    <row r="52" spans="1:3" s="78" customFormat="1">
      <c r="A52"/>
      <c r="B52"/>
      <c r="C52"/>
    </row>
    <row r="53" spans="1:3" s="78" customFormat="1">
      <c r="A53"/>
      <c r="B53"/>
      <c r="C53"/>
    </row>
    <row r="54" spans="1:3" s="78" customFormat="1">
      <c r="A54"/>
      <c r="B54"/>
      <c r="C54"/>
    </row>
    <row r="55" spans="1:3" s="78" customFormat="1">
      <c r="A55"/>
      <c r="B55"/>
      <c r="C55"/>
    </row>
    <row r="56" spans="1:3" s="78" customFormat="1">
      <c r="A56"/>
      <c r="B56"/>
      <c r="C56"/>
    </row>
    <row r="57" spans="1:3" s="78" customFormat="1">
      <c r="A57"/>
      <c r="B57"/>
      <c r="C57"/>
    </row>
    <row r="58" spans="1:3" s="78" customFormat="1" ht="12.75"/>
    <row r="59" spans="1:3" s="78" customFormat="1" ht="12.75"/>
    <row r="60" spans="1:3" s="78" customFormat="1" ht="12.75"/>
    <row r="61" spans="1:3" s="78" customFormat="1" ht="12.75"/>
    <row r="62" spans="1:3" s="78" customFormat="1" ht="12.75"/>
    <row r="63" spans="1:3" s="78" customFormat="1" ht="12.75"/>
    <row r="64" spans="1:3" s="78" customFormat="1" ht="12.75"/>
    <row r="65" s="78" customFormat="1" ht="12.75"/>
    <row r="66" s="78" customFormat="1" ht="12.75"/>
    <row r="67" s="78" customFormat="1" ht="12.75"/>
    <row r="68" s="78" customFormat="1" ht="12.75"/>
    <row r="69" s="78" customFormat="1" ht="12.75"/>
    <row r="70" s="78" customFormat="1" ht="12.75"/>
    <row r="71" s="78" customFormat="1" ht="12.75"/>
    <row r="72" s="78" customFormat="1" ht="12.75"/>
    <row r="73" s="78" customFormat="1" ht="12.75"/>
    <row r="74" s="78" customFormat="1" ht="12.75"/>
    <row r="75" s="78" customFormat="1" ht="12.75"/>
    <row r="76" s="78" customFormat="1" ht="12.75"/>
    <row r="77" s="78" customFormat="1" ht="12.75"/>
    <row r="78" s="78" customFormat="1" ht="12.75"/>
    <row r="79" s="78" customFormat="1" ht="12.75"/>
    <row r="80" s="78" customFormat="1" ht="12.75"/>
    <row r="81" s="78" customFormat="1" ht="12.75"/>
    <row r="82" s="78" customFormat="1" ht="12.75"/>
    <row r="83" s="78" customFormat="1" ht="12.75"/>
    <row r="84" s="78" customFormat="1" ht="12.75"/>
    <row r="85" s="78" customFormat="1" ht="12.75"/>
    <row r="86" s="78" customFormat="1" ht="12.75"/>
    <row r="87" s="78" customFormat="1" ht="12.75"/>
    <row r="88" s="78" customFormat="1" ht="12.75"/>
    <row r="89" s="78" customFormat="1" ht="12.75"/>
    <row r="90" s="78" customFormat="1" ht="12.75"/>
    <row r="91" s="78" customFormat="1" ht="12.75"/>
    <row r="92" s="78" customFormat="1" ht="12.75"/>
    <row r="93" s="78" customFormat="1" ht="12.75"/>
    <row r="94" s="78" customFormat="1" ht="12.75"/>
    <row r="95" s="78" customFormat="1" ht="12.75"/>
    <row r="96" s="78" customFormat="1" ht="12.75"/>
    <row r="97" s="78" customFormat="1" ht="12.75"/>
    <row r="98" s="78" customFormat="1" ht="12.75"/>
    <row r="99" s="78" customFormat="1" ht="12.75"/>
    <row r="100" s="78" customFormat="1" ht="12.75"/>
    <row r="101" s="78" customFormat="1" ht="12.75"/>
    <row r="102" s="78" customFormat="1" ht="12.75"/>
    <row r="103" s="78" customFormat="1" ht="12.75"/>
    <row r="104" s="78" customFormat="1" ht="12.75"/>
    <row r="105" s="78" customFormat="1" ht="12.75"/>
    <row r="106" s="78" customFormat="1" ht="12.75"/>
    <row r="107" s="78" customFormat="1" ht="12.75"/>
    <row r="108" s="78" customFormat="1" ht="12.75"/>
    <row r="109" s="78" customFormat="1" ht="12.75"/>
    <row r="110" s="78" customFormat="1" ht="12.75"/>
    <row r="111" s="78" customFormat="1" ht="12.75"/>
    <row r="112" s="78" customFormat="1" ht="12.75"/>
    <row r="113" s="78" customFormat="1" ht="12.75"/>
    <row r="114" s="78" customFormat="1" ht="12.75"/>
    <row r="115" s="78" customFormat="1" ht="12.75"/>
    <row r="116" s="78" customFormat="1" ht="12.75"/>
    <row r="117" s="78" customFormat="1" ht="12.75"/>
    <row r="118" s="78" customFormat="1" ht="12.75"/>
    <row r="119" s="78" customFormat="1" ht="12.75"/>
    <row r="120" s="78" customFormat="1" ht="12.75"/>
    <row r="121" s="78" customFormat="1" ht="12.75"/>
    <row r="122" s="78" customFormat="1" ht="12.75"/>
    <row r="123" s="78" customFormat="1" ht="12.75"/>
    <row r="124" s="78" customFormat="1" ht="12.75"/>
    <row r="125" s="78" customFormat="1" ht="12.75"/>
    <row r="126" s="78" customFormat="1" ht="12.75"/>
    <row r="127" s="78" customFormat="1" ht="12.75"/>
    <row r="128" s="78" customFormat="1" ht="12.75"/>
    <row r="129" s="78" customFormat="1" ht="12.75"/>
    <row r="130" s="78" customFormat="1" ht="12.75"/>
    <row r="131" s="78" customFormat="1" ht="12.75"/>
    <row r="132" s="78" customFormat="1" ht="12.75"/>
    <row r="133" s="78" customFormat="1" ht="12.75"/>
    <row r="134" s="78" customFormat="1" ht="12.75"/>
    <row r="135" s="78" customFormat="1" ht="12.75"/>
    <row r="136" s="78" customFormat="1" ht="12.75"/>
    <row r="137" s="78" customFormat="1" ht="12.75"/>
    <row r="138" s="78" customFormat="1" ht="12.75"/>
    <row r="139" s="78" customFormat="1" ht="12.75"/>
    <row r="140" s="78" customFormat="1" ht="12.75"/>
    <row r="141" s="78" customFormat="1" ht="12.75"/>
    <row r="142" s="78" customFormat="1" ht="12.75"/>
    <row r="143" s="78" customFormat="1" ht="12.75"/>
    <row r="144" s="78" customFormat="1" ht="12.75"/>
    <row r="145" s="78" customFormat="1" ht="12.75"/>
    <row r="146" s="78" customFormat="1" ht="12.75"/>
    <row r="147" s="78" customFormat="1" ht="12.75"/>
    <row r="148" s="78" customFormat="1" ht="12.75"/>
    <row r="149" s="78" customFormat="1" ht="12.75"/>
    <row r="150" s="78" customFormat="1" ht="12.75"/>
    <row r="151" s="78" customFormat="1" ht="12.75"/>
    <row r="152" s="78" customFormat="1" ht="12.75"/>
    <row r="153" s="78" customFormat="1" ht="12.75"/>
    <row r="154" s="78" customFormat="1" ht="12.75"/>
    <row r="155" s="78" customFormat="1" ht="12.75"/>
    <row r="156" s="78" customFormat="1" ht="12.75"/>
    <row r="157" s="78" customFormat="1" ht="12.75"/>
    <row r="158" s="78" customFormat="1" ht="12.75"/>
    <row r="159" s="78" customFormat="1" ht="12.75"/>
    <row r="160" s="78" customFormat="1" ht="12.75"/>
    <row r="161" s="78" customFormat="1" ht="12.75"/>
    <row r="162" s="78" customFormat="1" ht="12.75"/>
    <row r="163" s="78" customFormat="1" ht="12.75"/>
    <row r="164" s="78" customFormat="1" ht="12.75"/>
    <row r="165" s="78" customFormat="1" ht="12.75"/>
    <row r="166" s="78" customFormat="1" ht="12.75"/>
    <row r="167" s="78" customFormat="1" ht="12.75"/>
    <row r="168" s="78" customFormat="1" ht="12.75"/>
    <row r="169" s="78" customFormat="1" ht="12.75"/>
    <row r="170" s="78" customFormat="1" ht="12.75"/>
    <row r="171" s="78" customFormat="1" ht="12.75"/>
    <row r="172" s="78" customFormat="1" ht="12.75"/>
    <row r="173" s="78" customFormat="1" ht="12.75"/>
    <row r="174" s="78" customFormat="1" ht="12.75"/>
    <row r="175" s="78" customFormat="1" ht="12.75"/>
    <row r="176" s="78" customFormat="1" ht="12.75"/>
    <row r="177" s="78" customFormat="1" ht="12.75"/>
    <row r="178" s="78" customFormat="1" ht="12.75"/>
    <row r="179" s="78" customFormat="1" ht="12.75"/>
    <row r="180" s="78" customFormat="1" ht="12.75"/>
    <row r="181" s="78" customFormat="1" ht="12.75"/>
    <row r="182" s="78" customFormat="1" ht="12.75"/>
    <row r="183" s="78" customFormat="1" ht="12.75"/>
    <row r="184" s="78" customFormat="1" ht="12.75"/>
    <row r="185" s="78" customFormat="1" ht="12.75"/>
    <row r="186" s="78" customFormat="1" ht="12.75"/>
    <row r="187" s="78" customFormat="1" ht="12.75"/>
    <row r="188" s="78" customFormat="1" ht="12.75"/>
    <row r="189" s="78" customFormat="1" ht="12.75"/>
  </sheetData>
  <sheetProtection algorithmName="SHA-512" hashValue="Q5yP7Zq4sBVy7ADETsCJ+Oszle5J6Yi6O+WiMsG4CtDBk0Qd6adKg6iKnKcxmrerbBpHjELPj3KqwXJST0hrpQ==" saltValue="WQ/0a9uRkCnzkRZCT/pTIA==" spinCount="100000" sheet="1" objects="1" scenarios="1" formatCells="0" formatRows="0" insertRows="0" deleteRows="0"/>
  <mergeCells count="20">
    <mergeCell ref="D7:E7"/>
    <mergeCell ref="B7:C7"/>
    <mergeCell ref="F8:G8"/>
    <mergeCell ref="H8:I8"/>
    <mergeCell ref="A2:I2"/>
    <mergeCell ref="D4:I4"/>
    <mergeCell ref="A12:J17"/>
    <mergeCell ref="B8:C8"/>
    <mergeCell ref="D8:E8"/>
    <mergeCell ref="D5:E5"/>
    <mergeCell ref="F5:G5"/>
    <mergeCell ref="H5:I5"/>
    <mergeCell ref="B4:C5"/>
    <mergeCell ref="F6:G6"/>
    <mergeCell ref="F7:G7"/>
    <mergeCell ref="H6:I6"/>
    <mergeCell ref="H7:I7"/>
    <mergeCell ref="A4:A5"/>
    <mergeCell ref="B6:C6"/>
    <mergeCell ref="D6:E6"/>
  </mergeCells>
  <dataValidations count="1">
    <dataValidation type="decimal" operator="greaterThanOrEqual" allowBlank="1" showInputMessage="1" showErrorMessage="1" errorTitle="Atenção" error="Preencher com valor maior ou igual a zero." sqref="B6:E7" xr:uid="{00000000-0002-0000-0600-000000000000}">
      <formula1>0</formula1>
    </dataValidation>
  </dataValidation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Cisão de Plano de Benefícios -</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
  <dimension ref="A1:D24"/>
  <sheetViews>
    <sheetView workbookViewId="0">
      <selection activeCell="B5" sqref="B5"/>
    </sheetView>
  </sheetViews>
  <sheetFormatPr defaultRowHeight="15"/>
  <cols>
    <col min="2" max="2" width="12.5703125" customWidth="1"/>
    <col min="3" max="3" width="19.85546875" customWidth="1"/>
    <col min="4" max="4" width="80.140625" customWidth="1"/>
  </cols>
  <sheetData>
    <row r="1" spans="1:4">
      <c r="A1" s="1" t="s">
        <v>24</v>
      </c>
    </row>
    <row r="3" spans="1:4" s="3" customFormat="1" ht="15.75" thickBot="1">
      <c r="A3" s="2" t="s">
        <v>25</v>
      </c>
      <c r="B3" s="2" t="s">
        <v>26</v>
      </c>
      <c r="C3" s="2" t="s">
        <v>27</v>
      </c>
      <c r="D3" s="2" t="s">
        <v>28</v>
      </c>
    </row>
    <row r="4" spans="1:4" s="16" customFormat="1" ht="12.75">
      <c r="A4" s="17" t="s">
        <v>87</v>
      </c>
      <c r="B4" s="19">
        <v>44637</v>
      </c>
      <c r="C4" s="17" t="s">
        <v>30</v>
      </c>
      <c r="D4" s="20" t="s">
        <v>88</v>
      </c>
    </row>
    <row r="5" spans="1:4" s="16" customFormat="1" ht="12.75">
      <c r="A5" s="17"/>
      <c r="B5" s="17"/>
      <c r="C5" s="17"/>
    </row>
    <row r="6" spans="1:4" s="16" customFormat="1" ht="12.75">
      <c r="A6" s="17"/>
      <c r="B6" s="17"/>
      <c r="C6" s="17"/>
    </row>
    <row r="7" spans="1:4" s="16" customFormat="1" ht="12.75">
      <c r="A7" s="17"/>
      <c r="B7" s="17"/>
      <c r="C7" s="17"/>
    </row>
    <row r="8" spans="1:4" s="16" customFormat="1" ht="12.75">
      <c r="A8" s="17"/>
      <c r="B8" s="17"/>
      <c r="C8" s="17"/>
    </row>
    <row r="9" spans="1:4" s="16" customFormat="1" ht="12.75">
      <c r="A9" s="17"/>
      <c r="B9" s="17"/>
      <c r="C9" s="17"/>
    </row>
    <row r="10" spans="1:4" s="16" customFormat="1" ht="12.75">
      <c r="A10" s="17"/>
      <c r="B10" s="17"/>
      <c r="C10" s="17"/>
    </row>
    <row r="11" spans="1:4" s="16" customFormat="1" ht="12.75">
      <c r="A11" s="17"/>
      <c r="B11" s="17"/>
      <c r="C11" s="17"/>
    </row>
    <row r="12" spans="1:4" s="16" customFormat="1" ht="12.75">
      <c r="A12" s="17"/>
      <c r="B12" s="17"/>
      <c r="C12" s="17"/>
    </row>
    <row r="13" spans="1:4">
      <c r="A13" s="18"/>
      <c r="B13" s="18"/>
      <c r="C13" s="18"/>
    </row>
    <row r="14" spans="1:4">
      <c r="A14" s="18"/>
      <c r="B14" s="18"/>
      <c r="C14" s="18"/>
    </row>
    <row r="15" spans="1:4">
      <c r="A15" s="18"/>
      <c r="B15" s="18"/>
      <c r="C15" s="18"/>
    </row>
    <row r="16" spans="1:4">
      <c r="A16" s="18"/>
      <c r="B16" s="18"/>
      <c r="C16" s="18"/>
    </row>
    <row r="17" spans="1:3">
      <c r="A17" s="18"/>
      <c r="B17" s="18"/>
      <c r="C17" s="18"/>
    </row>
    <row r="18" spans="1:3">
      <c r="A18" s="18"/>
      <c r="B18" s="18"/>
      <c r="C18" s="18"/>
    </row>
    <row r="19" spans="1:3">
      <c r="A19" s="18"/>
      <c r="B19" s="18"/>
      <c r="C19" s="18"/>
    </row>
    <row r="20" spans="1:3">
      <c r="A20" s="18"/>
      <c r="B20" s="18"/>
      <c r="C20" s="18"/>
    </row>
    <row r="21" spans="1:3">
      <c r="A21" s="18"/>
      <c r="B21" s="18"/>
      <c r="C21" s="18"/>
    </row>
    <row r="22" spans="1:3">
      <c r="A22" s="18"/>
      <c r="B22" s="18"/>
      <c r="C22" s="18"/>
    </row>
    <row r="23" spans="1:3">
      <c r="A23" s="18"/>
      <c r="B23" s="18"/>
      <c r="C23" s="18"/>
    </row>
    <row r="24" spans="1:3">
      <c r="A24" s="18"/>
      <c r="B24" s="18"/>
      <c r="C24" s="18"/>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2"/>
  <dimension ref="A1:B25"/>
  <sheetViews>
    <sheetView topLeftCell="A5" workbookViewId="0">
      <selection activeCell="L27" sqref="L27:L30"/>
    </sheetView>
  </sheetViews>
  <sheetFormatPr defaultRowHeight="15"/>
  <sheetData>
    <row r="1" spans="1:2">
      <c r="A1" s="1" t="s">
        <v>33</v>
      </c>
    </row>
    <row r="2" spans="1:2">
      <c r="A2">
        <v>1</v>
      </c>
      <c r="B2" t="s">
        <v>34</v>
      </c>
    </row>
    <row r="3" spans="1:2">
      <c r="A3">
        <v>2</v>
      </c>
      <c r="B3" t="s">
        <v>35</v>
      </c>
    </row>
    <row r="4" spans="1:2">
      <c r="A4">
        <v>3</v>
      </c>
      <c r="B4" t="s">
        <v>5</v>
      </c>
    </row>
    <row r="6" spans="1:2">
      <c r="A6" s="1"/>
    </row>
    <row r="12" spans="1:2">
      <c r="A12" s="1"/>
    </row>
    <row r="19" spans="1:1">
      <c r="A19" s="1"/>
    </row>
    <row r="25" spans="1:1">
      <c r="A25"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ct:contentTypeSchema xmlns:ct="http://schemas.microsoft.com/office/2006/metadata/contentType" xmlns:ma="http://schemas.microsoft.com/office/2006/metadata/properties/metaAttributes" ct:_="" ma:_="" ma:contentTypeName="TCT Client Project Document" ma:contentTypeID="0x010100725E60EF2E824CBB9F9F6219DD094B09A1B2C2D100559DD1A2E95EC647B59A7269708E2805" ma:contentTypeVersion="19" ma:contentTypeDescription="Create a new document." ma:contentTypeScope="" ma:versionID="322cde45b1741948b4c5968c0cdb1d31">
  <xsd:schema xmlns:xsd="http://www.w3.org/2001/XMLSchema" xmlns:xs="http://www.w3.org/2001/XMLSchema" xmlns:p="http://schemas.microsoft.com/office/2006/metadata/properties" xmlns:ns1="http://schemas.microsoft.com/sharepoint/v3" xmlns:ns2="e3af3928-72d3-4b8a-b86b-2250b2499d03" xmlns:ns3="140fd6a3-f881-4bcd-911c-e32c47a33664" xmlns:ns4="8f7f0b52-6310-4632-ab59-87310053b819" targetNamespace="http://schemas.microsoft.com/office/2006/metadata/properties" ma:root="true" ma:fieldsID="c9c6e0e55974f399bd21e333dfac4546" ns1:_="" ns2:_="" ns3:_="" ns4:_="">
    <xsd:import namespace="http://schemas.microsoft.com/sharepoint/v3"/>
    <xsd:import namespace="e3af3928-72d3-4b8a-b86b-2250b2499d03"/>
    <xsd:import namespace="140fd6a3-f881-4bcd-911c-e32c47a33664"/>
    <xsd:import namespace="8f7f0b52-6310-4632-ab59-87310053b819"/>
    <xsd:element name="properties">
      <xsd:complexType>
        <xsd:sequence>
          <xsd:element name="documentManagement">
            <xsd:complexType>
              <xsd:all>
                <xsd:element ref="ns2:TCT_PersonallyIdentifiableInformation" minOccurs="0"/>
                <xsd:element ref="ns2:TCT_PersonalHealthInformation" minOccurs="0"/>
                <xsd:element ref="ns2:TCT_ClientSpecialty" minOccurs="0"/>
                <xsd:element ref="ns2:TCT_ClientSpecialtyCode" minOccurs="0"/>
                <xsd:element ref="ns2:TCT_WorkDocumentReviewStatus" minOccurs="0"/>
                <xsd:element ref="ns2:TCT_PreparedBy" minOccurs="0"/>
                <xsd:element ref="ns2:TCT_PreparedDate" minOccurs="0"/>
                <xsd:element ref="ns2:TCT_PreparedByRequired" minOccurs="0"/>
                <xsd:element ref="ns2:TCT_TechnicalReviewer" minOccurs="0"/>
                <xsd:element ref="ns2:TCT_TechnicalReviewApprovalDate" minOccurs="0"/>
                <xsd:element ref="ns2:TCT_TechnicalReviewerRequired" minOccurs="0"/>
                <xsd:element ref="ns2:TCT_WorkReviewComments" minOccurs="0"/>
                <xsd:element ref="ns2:TCT_ConsultingReviewer" minOccurs="0"/>
                <xsd:element ref="ns2:TCT_ConsultingReviewApprovalDate" minOccurs="0"/>
                <xsd:element ref="ns2:TCT_ConsultingReviewerRequired" minOccurs="0"/>
                <xsd:element ref="ns2:TCT_EditorialReviewer" minOccurs="0"/>
                <xsd:element ref="ns2:TCT_EditorialReviewApprovalDate" minOccurs="0"/>
                <xsd:element ref="ns2:TCT_EditorialReviewerRequired" minOccurs="0"/>
                <xsd:element ref="ns2:TCT_SeniorPeerReviewer" minOccurs="0"/>
                <xsd:element ref="ns2:TCT_SeniorPeerReviewApprovalDate" minOccurs="0"/>
                <xsd:element ref="ns2:TCT_SeniorPeerReviewerRequired" minOccurs="0"/>
                <xsd:element ref="ns1:_dlc_Exempt" minOccurs="0"/>
                <xsd:element ref="ns1:_dlc_ExpireDateSaved" minOccurs="0"/>
                <xsd:element ref="ns1:_dlc_ExpireDate" minOccurs="0"/>
                <xsd:element ref="ns2:TCT_ProjectPhase" minOccurs="0"/>
                <xsd:element ref="ns3:Etapa"/>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9" nillable="true" ma:displayName="Exempt from Policy" ma:hidden="true" ma:internalName="_dlc_Exempt" ma:readOnly="true">
      <xsd:simpleType>
        <xsd:restriction base="dms:Unknown"/>
      </xsd:simpleType>
    </xsd:element>
    <xsd:element name="_dlc_ExpireDateSaved" ma:index="30" nillable="true" ma:displayName="Original Expiration Date" ma:hidden="true" ma:internalName="_dlc_ExpireDateSaved" ma:readOnly="true">
      <xsd:simpleType>
        <xsd:restriction base="dms:DateTime"/>
      </xsd:simpleType>
    </xsd:element>
    <xsd:element name="_dlc_ExpireDate" ma:index="31"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af3928-72d3-4b8a-b86b-2250b2499d03" elementFormDefault="qualified">
    <xsd:import namespace="http://schemas.microsoft.com/office/2006/documentManagement/types"/>
    <xsd:import namespace="http://schemas.microsoft.com/office/infopath/2007/PartnerControls"/>
    <xsd:element name="TCT_PersonallyIdentifiableInformation" ma:index="8" nillable="true" ma:displayName="PII" ma:default="No" ma:description="Any data about an identifiable individual (such as date of birth or unique ID number)" ma:internalName="TCT_PersonallyIdentifiableInformation">
      <xsd:simpleType>
        <xsd:restriction base="dms:Choice">
          <xsd:enumeration value="Yes"/>
          <xsd:enumeration value="No"/>
        </xsd:restriction>
      </xsd:simpleType>
    </xsd:element>
    <xsd:element name="TCT_PersonalHealthInformation" ma:index="9" nillable="true" ma:displayName="PHI(US Only)" ma:default="No" ma:description="For US Projects Only.  Any information from a covered entity about health, coverage, benefits, or payments that can be linked to a specific individual. For details, please see the FAQ section within the Resources site" ma:internalName="TCT_PersonalHealthInformation">
      <xsd:simpleType>
        <xsd:restriction base="dms:Choice">
          <xsd:enumeration value="Yes"/>
          <xsd:enumeration value="No"/>
        </xsd:restriction>
      </xsd:simpleType>
    </xsd:element>
    <xsd:element name="TCT_ClientSpecialty" ma:index="10" nillable="true" ma:displayName="Client/Specialty" ma:default="Towers Watson Consultoria Ltda" ma:internalName="TCT_ClientSpecialty">
      <xsd:simpleType>
        <xsd:restriction base="dms:Text"/>
      </xsd:simpleType>
    </xsd:element>
    <xsd:element name="TCT_ClientSpecialtyCode" ma:index="11" nillable="true" ma:displayName="Client/Specialty Code" ma:default="631274" ma:internalName="TCT_ClientSpecialtyCode">
      <xsd:simpleType>
        <xsd:restriction base="dms:Text"/>
      </xsd:simpleType>
    </xsd:element>
    <xsd:element name="TCT_WorkDocumentReviewStatus" ma:index="12" nillable="true" ma:displayName="WR Required?" ma:internalName="TCT_WorkDocumentReviewStatus">
      <xsd:simpleType>
        <xsd:restriction base="dms:Choice">
          <xsd:enumeration value="Yes"/>
          <xsd:enumeration value="No"/>
        </xsd:restriction>
      </xsd:simpleType>
    </xsd:element>
    <xsd:element name="TCT_PreparedBy" ma:index="13" nillable="true" ma:displayName="Doer" ma:internalName="TCT_PreparedBy"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PreparedDate" ma:index="14" nillable="true" ma:displayName="Doer Date" ma:format="DateOnly" ma:internalName="TCT_PreparedDate">
      <xsd:simpleType>
        <xsd:restriction base="dms:DateTime"/>
      </xsd:simpleType>
    </xsd:element>
    <xsd:element name="TCT_PreparedByRequired" ma:index="15" nillable="true" ma:displayName="Doer Not Req" ma:internalName="TCT_PreparedByRequired">
      <xsd:simpleType>
        <xsd:restriction base="dms:Boolean"/>
      </xsd:simpleType>
    </xsd:element>
    <xsd:element name="TCT_TechnicalReviewer" ma:index="16" nillable="true" ma:displayName="TR" ma:internalName="TCT_Technical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TechnicalReviewApprovalDate" ma:index="17" nillable="true" ma:displayName="TR Date" ma:format="DateOnly" ma:internalName="TCT_TechnicalReviewApprovalDate">
      <xsd:simpleType>
        <xsd:restriction base="dms:DateTime"/>
      </xsd:simpleType>
    </xsd:element>
    <xsd:element name="TCT_TechnicalReviewerRequired" ma:index="18" nillable="true" ma:displayName="TR Not Req" ma:internalName="TCT_TechnicalReviewerRequired">
      <xsd:simpleType>
        <xsd:restriction base="dms:Boolean"/>
      </xsd:simpleType>
    </xsd:element>
    <xsd:element name="TCT_WorkReviewComments" ma:index="19" nillable="true" ma:displayName="WR Comments" ma:internalName="TCT_WorkReviewComments">
      <xsd:simpleType>
        <xsd:restriction base="dms:Note">
          <xsd:maxLength value="255"/>
        </xsd:restriction>
      </xsd:simpleType>
    </xsd:element>
    <xsd:element name="TCT_ConsultingReviewer" ma:index="20" nillable="true" ma:displayName="CR" ma:internalName="TCT_Consulting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ConsultingReviewApprovalDate" ma:index="21" nillable="true" ma:displayName="CR Date" ma:format="DateOnly" ma:internalName="TCT_ConsultingReviewApprovalDate">
      <xsd:simpleType>
        <xsd:restriction base="dms:DateTime"/>
      </xsd:simpleType>
    </xsd:element>
    <xsd:element name="TCT_ConsultingReviewerRequired" ma:index="22" nillable="true" ma:displayName="CR Not Req" ma:internalName="TCT_ConsultingReviewerRequired">
      <xsd:simpleType>
        <xsd:restriction base="dms:Boolean"/>
      </xsd:simpleType>
    </xsd:element>
    <xsd:element name="TCT_EditorialReviewer" ma:index="23" nillable="true" ma:displayName="ER" ma:internalName="TCT_Editorial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EditorialReviewApprovalDate" ma:index="24" nillable="true" ma:displayName="ER Date" ma:format="DateOnly" ma:internalName="TCT_EditorialReviewApprovalDate">
      <xsd:simpleType>
        <xsd:restriction base="dms:DateTime"/>
      </xsd:simpleType>
    </xsd:element>
    <xsd:element name="TCT_EditorialReviewerRequired" ma:index="25" nillable="true" ma:displayName="ER Not Req" ma:internalName="TCT_EditorialReviewerRequired">
      <xsd:simpleType>
        <xsd:restriction base="dms:Boolean"/>
      </xsd:simpleType>
    </xsd:element>
    <xsd:element name="TCT_SeniorPeerReviewer" ma:index="26" nillable="true" ma:displayName="SPR" ma:internalName="TCT_SeniorPeer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SeniorPeerReviewApprovalDate" ma:index="27" nillable="true" ma:displayName="SPR Date" ma:format="DateOnly" ma:internalName="TCT_SeniorPeerReviewApprovalDate">
      <xsd:simpleType>
        <xsd:restriction base="dms:DateTime"/>
      </xsd:simpleType>
    </xsd:element>
    <xsd:element name="TCT_SeniorPeerReviewerRequired" ma:index="28" nillable="true" ma:displayName="SPR Not Req" ma:internalName="TCT_SeniorPeerReviewerRequired">
      <xsd:simpleType>
        <xsd:restriction base="dms:Boolean"/>
      </xsd:simpleType>
    </xsd:element>
    <xsd:element name="TCT_ProjectPhase" ma:index="32" nillable="true" ma:displayName="Project Phase" ma:internalName="TCT_ProjectPhase" ma:readOnly="false">
      <xsd:simpleType>
        <xsd:restriction base="dms:Choice">
          <xsd:enumeration value="Pursue"/>
          <xsd:enumeration value="Plan, incl. Project Mgmt"/>
          <xsd:enumeration value="Deliver - Data"/>
          <xsd:enumeration value="Deliver - Internal Work"/>
          <xsd:enumeration value="Deliver - Deliverables"/>
          <xsd:enumeration value="Assess and Close"/>
        </xsd:restriction>
      </xsd:simpleType>
    </xsd:element>
    <xsd:element name="TaxCatchAll" ma:index="42" nillable="true" ma:displayName="Taxonomy Catch All Column" ma:hidden="true" ma:list="{3208061a-69d8-4d18-a8ec-daac07484b94}" ma:internalName="TaxCatchAll" ma:showField="CatchAllData" ma:web="8f7f0b52-6310-4632-ab59-87310053b8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0fd6a3-f881-4bcd-911c-e32c47a33664" elementFormDefault="qualified">
    <xsd:import namespace="http://schemas.microsoft.com/office/2006/documentManagement/types"/>
    <xsd:import namespace="http://schemas.microsoft.com/office/infopath/2007/PartnerControls"/>
    <xsd:element name="Etapa" ma:index="33" ma:displayName="Etapa" ma:description="Por favor, selecione a melhor etapa para este documento" ma:format="Dropdown" ma:internalName="Etapa">
      <xsd:simpleType>
        <xsd:restriction base="dms:Choice">
          <xsd:enumeration value="Planejamento Interno"/>
          <xsd:enumeration value="Planejamento Cliente"/>
          <xsd:enumeration value="Dados"/>
          <xsd:enumeration value="Estudo de Aderência"/>
          <xsd:enumeration value="Cálculos"/>
          <xsd:enumeration value="Fluxo Venturo"/>
          <xsd:enumeration value="Parecer Atuarial"/>
          <xsd:enumeration value="Demonstração Atuarial"/>
          <xsd:enumeration value="Planilha de Evolução"/>
          <xsd:enumeration value="Apresentação de Resultados"/>
          <xsd:enumeration value="Contabilização"/>
          <xsd:enumeration value="Outros"/>
          <xsd:enumeration value="Emails"/>
          <xsd:enumeration value="Informações do Cliente"/>
        </xsd:restriction>
      </xsd:simpleType>
    </xsd:element>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5d639306-5220-4f62-8b39-d9a537361609" ma:termSetId="09814cd3-568e-fe90-9814-8d621ff8fb84" ma:anchorId="fba54fb3-c3e1-fe81-a776-ca4b69148c4d" ma:open="true" ma:isKeyword="false">
      <xsd:complexType>
        <xsd:sequence>
          <xsd:element ref="pc:Terms" minOccurs="0" maxOccurs="1"/>
        </xsd:sequence>
      </xsd:complexType>
    </xsd:element>
    <xsd:element name="MediaServiceDateTaken" ma:index="43" nillable="true" ma:displayName="MediaServiceDateTaken" ma:hidden="true" ma:indexed="true" ma:internalName="MediaServiceDateTaken"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7f0b52-6310-4632-ab59-87310053b819" elementFormDefault="qualified">
    <xsd:import namespace="http://schemas.microsoft.com/office/2006/documentManagement/types"/>
    <xsd:import namespace="http://schemas.microsoft.com/office/infopath/2007/PartnerControls"/>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5d639306-5220-4f62-8b39-d9a537361609" ContentTypeId="0x010100725E60EF2E824CBB9F9F6219DD094B09A1B2C2D1" PreviousValue="false" LastSyncTimeStamp="2023-08-18T13:07:34.923Z"/>
</file>

<file path=customXml/item4.xml><?xml version="1.0" encoding="utf-8"?>
<?mso-contentType ?>
<p:Policy xmlns:p="office.server.policy" id="" local="true">
  <p:Name>TCT Client Project Document</p:Name>
  <p:Description/>
  <p:Statement/>
  <p:PolicyItems>
    <p:PolicyItem featureId="Microsoft.Office.RecordsManagement.PolicyFeatures.Expiration" staticId="0x010100725E60EF2E824CBB9F9F6219DD094B09A1B2C2D1|-122337073" UniqueId="f2ab5f73-76ad-451e-a107-31c194aa3081">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DeletePreviousVersions"/>
              </data>
            </stages>
          </Schedule>
        </Schedules>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olicyDirtyBag xmlns="microsoft.office.server.policy.changes">
  <Microsoft.Office.RecordsManagement.PolicyFeatures.Expiration op="Change"/>
</PolicyDirtyBag>
</file>

<file path=customXml/item7.xml><?xml version="1.0" encoding="utf-8"?>
<p:properties xmlns:p="http://schemas.microsoft.com/office/2006/metadata/properties" xmlns:xsi="http://www.w3.org/2001/XMLSchema-instance" xmlns:pc="http://schemas.microsoft.com/office/infopath/2007/PartnerControls">
  <documentManagement>
    <TCT_ConsultingReviewer xmlns="e3af3928-72d3-4b8a-b86b-2250b2499d03">
      <UserInfo>
        <DisplayName>Cavalcante, Gesiane (Sao Paulo)</DisplayName>
        <AccountId>12</AccountId>
        <AccountType/>
      </UserInfo>
    </TCT_ConsultingReviewer>
    <TCT_WorkReviewComments xmlns="e3af3928-72d3-4b8a-b86b-2250b2499d03" xsi:nil="true"/>
    <TCT_EditorialReviewer xmlns="e3af3928-72d3-4b8a-b86b-2250b2499d03">
      <UserInfo>
        <DisplayName/>
        <AccountId xsi:nil="true"/>
        <AccountType/>
      </UserInfo>
    </TCT_EditorialReviewer>
    <TaxCatchAll xmlns="e3af3928-72d3-4b8a-b86b-2250b2499d03" xsi:nil="true"/>
    <TCT_ClientSpecialtyCode xmlns="e3af3928-72d3-4b8a-b86b-2250b2499d03">705920</TCT_ClientSpecialtyCode>
    <TCT_SeniorPeerReviewerRequired xmlns="e3af3928-72d3-4b8a-b86b-2250b2499d03">false</TCT_SeniorPeerReviewerRequired>
    <TCT_SeniorPeerReviewApprovalDate xmlns="e3af3928-72d3-4b8a-b86b-2250b2499d03" xsi:nil="true"/>
    <TCT_PersonalHealthInformation xmlns="e3af3928-72d3-4b8a-b86b-2250b2499d03">No</TCT_PersonalHealthInformation>
    <Etapa xmlns="140fd6a3-f881-4bcd-911c-e32c47a33664">Outros</Etapa>
    <TCT_PreparedBy xmlns="e3af3928-72d3-4b8a-b86b-2250b2499d03">
      <UserInfo>
        <DisplayName>Leal, Luis (Rio de Janeiro)</DisplayName>
        <AccountId>15</AccountId>
        <AccountType/>
      </UserInfo>
    </TCT_PreparedBy>
    <TCT_EditorialReviewerRequired xmlns="e3af3928-72d3-4b8a-b86b-2250b2499d03">false</TCT_EditorialReviewerRequired>
    <TCT_ProjectPhase xmlns="e3af3928-72d3-4b8a-b86b-2250b2499d03">Deliver - Data</TCT_ProjectPhase>
    <TCT_TechnicalReviewer xmlns="e3af3928-72d3-4b8a-b86b-2250b2499d03">
      <UserInfo>
        <DisplayName/>
        <AccountId xsi:nil="true"/>
        <AccountType/>
      </UserInfo>
    </TCT_TechnicalReviewer>
    <TCT_ConsultingReviewApprovalDate xmlns="e3af3928-72d3-4b8a-b86b-2250b2499d03">2024-11-18T03:00:00+00:00</TCT_ConsultingReviewApprovalDate>
    <lcf76f155ced4ddcb4097134ff3c332f xmlns="140fd6a3-f881-4bcd-911c-e32c47a33664">
      <Terms xmlns="http://schemas.microsoft.com/office/infopath/2007/PartnerControls"/>
    </lcf76f155ced4ddcb4097134ff3c332f>
    <TCT_TechnicalReviewApprovalDate xmlns="e3af3928-72d3-4b8a-b86b-2250b2499d03">2024-11-18T03:00:00+00:00</TCT_TechnicalReviewApprovalDate>
    <TCT_TechnicalReviewerRequired xmlns="e3af3928-72d3-4b8a-b86b-2250b2499d03">false</TCT_TechnicalReviewerRequired>
    <TCT_ClientSpecialty xmlns="e3af3928-72d3-4b8a-b86b-2250b2499d03">NOVARTIS BIOCIENCIAS S.A.</TCT_ClientSpecialty>
    <TCT_SeniorPeerReviewer xmlns="e3af3928-72d3-4b8a-b86b-2250b2499d03">
      <UserInfo>
        <DisplayName/>
        <AccountId xsi:nil="true"/>
        <AccountType/>
      </UserInfo>
    </TCT_SeniorPeerReviewer>
    <TCT_PersonallyIdentifiableInformation xmlns="e3af3928-72d3-4b8a-b86b-2250b2499d03">No</TCT_PersonallyIdentifiableInformation>
    <TCT_PreparedDate xmlns="e3af3928-72d3-4b8a-b86b-2250b2499d03">2024-11-18T03:00:00+00:00</TCT_PreparedDate>
    <TCT_WorkDocumentReviewStatus xmlns="e3af3928-72d3-4b8a-b86b-2250b2499d03" xsi:nil="true"/>
    <TCT_PreparedByRequired xmlns="e3af3928-72d3-4b8a-b86b-2250b2499d03">false</TCT_PreparedByRequired>
    <TCT_ConsultingReviewerRequired xmlns="e3af3928-72d3-4b8a-b86b-2250b2499d03">false</TCT_ConsultingReviewerRequired>
    <TCT_EditorialReviewApprovalDate xmlns="e3af3928-72d3-4b8a-b86b-2250b2499d03">2024-11-18T03:00:00+00:00</TCT_EditorialReviewApprovalDate>
    <_dlc_ExpireDateSaved xmlns="http://schemas.microsoft.com/sharepoint/v3" xsi:nil="true"/>
    <_dlc_ExpireDate xmlns="http://schemas.microsoft.com/sharepoint/v3">2026-11-18T23:03:22+00:00</_dlc_ExpireDate>
  </documentManagement>
</p:properties>
</file>

<file path=customXml/itemProps1.xml><?xml version="1.0" encoding="utf-8"?>
<ds:datastoreItem xmlns:ds="http://schemas.openxmlformats.org/officeDocument/2006/customXml" ds:itemID="{CE83AD73-0EDA-4D3C-9945-B017401DE79D}">
  <ds:schemaRefs>
    <ds:schemaRef ds:uri="http://schemas.microsoft.com/sharepoint/events"/>
  </ds:schemaRefs>
</ds:datastoreItem>
</file>

<file path=customXml/itemProps2.xml><?xml version="1.0" encoding="utf-8"?>
<ds:datastoreItem xmlns:ds="http://schemas.openxmlformats.org/officeDocument/2006/customXml" ds:itemID="{8B1A16DF-C6CF-4C0C-A4B8-9EF7496BA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af3928-72d3-4b8a-b86b-2250b2499d03"/>
    <ds:schemaRef ds:uri="140fd6a3-f881-4bcd-911c-e32c47a33664"/>
    <ds:schemaRef ds:uri="8f7f0b52-6310-4632-ab59-87310053b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AE4AFA-1553-40BD-8217-5D5F69D844F7}">
  <ds:schemaRefs>
    <ds:schemaRef ds:uri="Microsoft.SharePoint.Taxonomy.ContentTypeSync"/>
  </ds:schemaRefs>
</ds:datastoreItem>
</file>

<file path=customXml/itemProps4.xml><?xml version="1.0" encoding="utf-8"?>
<ds:datastoreItem xmlns:ds="http://schemas.openxmlformats.org/officeDocument/2006/customXml" ds:itemID="{018A3B4A-AF07-4C5E-86FE-E4A14DC92F7A}">
  <ds:schemaRefs>
    <ds:schemaRef ds:uri="office.server.policy"/>
  </ds:schemaRefs>
</ds:datastoreItem>
</file>

<file path=customXml/itemProps5.xml><?xml version="1.0" encoding="utf-8"?>
<ds:datastoreItem xmlns:ds="http://schemas.openxmlformats.org/officeDocument/2006/customXml" ds:itemID="{AC6CC05F-E50A-4110-87E7-388B89ADE47B}">
  <ds:schemaRefs>
    <ds:schemaRef ds:uri="http://schemas.microsoft.com/sharepoint/v3/contenttype/forms"/>
  </ds:schemaRefs>
</ds:datastoreItem>
</file>

<file path=customXml/itemProps6.xml><?xml version="1.0" encoding="utf-8"?>
<ds:datastoreItem xmlns:ds="http://schemas.openxmlformats.org/officeDocument/2006/customXml" ds:itemID="{27E21BB5-3854-46B0-A022-D2F0B5DE0AF5}">
  <ds:schemaRefs>
    <ds:schemaRef ds:uri="microsoft.office.server.policy.changes"/>
  </ds:schemaRefs>
</ds:datastoreItem>
</file>

<file path=customXml/itemProps7.xml><?xml version="1.0" encoding="utf-8"?>
<ds:datastoreItem xmlns:ds="http://schemas.openxmlformats.org/officeDocument/2006/customXml" ds:itemID="{106D657C-F9EC-4432-A2FD-243CAC115E79}">
  <ds:schemaRefs>
    <ds:schemaRef ds:uri="http://schemas.microsoft.com/office/2006/metadata/properties"/>
    <ds:schemaRef ds:uri="http://schemas.microsoft.com/sharepoint/v3"/>
    <ds:schemaRef ds:uri="e3af3928-72d3-4b8a-b86b-2250b2499d03"/>
    <ds:schemaRef ds:uri="140fd6a3-f881-4bcd-911c-e32c47a33664"/>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8f7f0b52-6310-4632-ab59-87310053b81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Orientações</vt:lpstr>
      <vt:lpstr>1. Informações Básicas</vt:lpstr>
      <vt:lpstr>2. População</vt:lpstr>
      <vt:lpstr>3. Avaliação Atuarial</vt:lpstr>
      <vt:lpstr>4. Demandas Judiciais Passivas</vt:lpstr>
      <vt:lpstr>Versões</vt:lpstr>
      <vt:lpstr>Aux</vt:lpstr>
    </vt:vector>
  </TitlesOfParts>
  <Company>PREVIC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Relatório da Operação - Cisão de Plano - Requerimento</dc:title>
  <dc:creator>Manoel Robson Aguiar - PREVICDF</dc:creator>
  <cp:lastModifiedBy>Gomes, Adriana (Rio de Janeiro)</cp:lastModifiedBy>
  <cp:lastPrinted>2021-11-04T15:09:01Z</cp:lastPrinted>
  <dcterms:created xsi:type="dcterms:W3CDTF">2020-02-03T14:10:19Z</dcterms:created>
  <dcterms:modified xsi:type="dcterms:W3CDTF">2024-11-18T23:03:18Z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9bec58-8084-492e-8360-0e1cfe36408c_Enabled">
    <vt:lpwstr>true</vt:lpwstr>
  </property>
  <property fmtid="{D5CDD505-2E9C-101B-9397-08002B2CF9AE}" pid="3" name="MSIP_Label_3c9bec58-8084-492e-8360-0e1cfe36408c_SetDate">
    <vt:lpwstr>2024-10-25T13:59:31Z</vt:lpwstr>
  </property>
  <property fmtid="{D5CDD505-2E9C-101B-9397-08002B2CF9AE}" pid="4" name="MSIP_Label_3c9bec58-8084-492e-8360-0e1cfe36408c_Method">
    <vt:lpwstr>Standard</vt:lpwstr>
  </property>
  <property fmtid="{D5CDD505-2E9C-101B-9397-08002B2CF9AE}" pid="5" name="MSIP_Label_3c9bec58-8084-492e-8360-0e1cfe36408c_Name">
    <vt:lpwstr>Not Protected -Pilot</vt:lpwstr>
  </property>
  <property fmtid="{D5CDD505-2E9C-101B-9397-08002B2CF9AE}" pid="6" name="MSIP_Label_3c9bec58-8084-492e-8360-0e1cfe36408c_SiteId">
    <vt:lpwstr>f35a6974-607f-47d4-82d7-ff31d7dc53a5</vt:lpwstr>
  </property>
  <property fmtid="{D5CDD505-2E9C-101B-9397-08002B2CF9AE}" pid="7" name="MSIP_Label_3c9bec58-8084-492e-8360-0e1cfe36408c_ActionId">
    <vt:lpwstr>92b4d6f6-a310-4562-840a-ed17e365257c</vt:lpwstr>
  </property>
  <property fmtid="{D5CDD505-2E9C-101B-9397-08002B2CF9AE}" pid="8" name="MSIP_Label_3c9bec58-8084-492e-8360-0e1cfe36408c_ContentBits">
    <vt:lpwstr>0</vt:lpwstr>
  </property>
  <property fmtid="{D5CDD505-2E9C-101B-9397-08002B2CF9AE}" pid="9" name="ContentTypeId">
    <vt:lpwstr>0x010100725E60EF2E824CBB9F9F6219DD094B09A1B2C2D100559DD1A2E95EC647B59A7269708E2805</vt:lpwstr>
  </property>
  <property fmtid="{D5CDD505-2E9C-101B-9397-08002B2CF9AE}" pid="10" name="_dlc_policyId">
    <vt:lpwstr>0x010100725E60EF2E824CBB9F9F6219DD094B09A1B2C2D1|-122337073</vt:lpwstr>
  </property>
  <property fmtid="{D5CDD505-2E9C-101B-9397-08002B2CF9AE}" pid="11" name="ItemRetentionFormula">
    <vt:lpwstr>&lt;formula id="Microsoft.Office.RecordsManagement.PolicyFeatures.Expiration.Formula.BuiltIn"&gt;&lt;number&gt;2&lt;/number&gt;&lt;property&gt;Modified&lt;/property&gt;&lt;propertyId&gt;28cf69c5-fa48-462a-b5cd-27b6f9d2bd5f&lt;/propertyId&gt;&lt;period&gt;years&lt;/period&gt;&lt;/formula&gt;</vt:lpwstr>
  </property>
  <property fmtid="{D5CDD505-2E9C-101B-9397-08002B2CF9AE}" pid="12" name="MediaServiceImageTags">
    <vt:lpwstr/>
  </property>
  <property fmtid="{D5CDD505-2E9C-101B-9397-08002B2CF9AE}" pid="13" name="MSIP_Label_d347b247-e90e-43a3-9d7b-004f14ae6873_Enabled">
    <vt:lpwstr>true</vt:lpwstr>
  </property>
  <property fmtid="{D5CDD505-2E9C-101B-9397-08002B2CF9AE}" pid="14" name="MSIP_Label_d347b247-e90e-43a3-9d7b-004f14ae6873_SetDate">
    <vt:lpwstr>2024-11-13T20:42:54Z</vt:lpwstr>
  </property>
  <property fmtid="{D5CDD505-2E9C-101B-9397-08002B2CF9AE}" pid="15" name="MSIP_Label_d347b247-e90e-43a3-9d7b-004f14ae6873_Method">
    <vt:lpwstr>Standard</vt:lpwstr>
  </property>
  <property fmtid="{D5CDD505-2E9C-101B-9397-08002B2CF9AE}" pid="16" name="MSIP_Label_d347b247-e90e-43a3-9d7b-004f14ae6873_Name">
    <vt:lpwstr>d347b247-e90e-43a3-9d7b-004f14ae6873</vt:lpwstr>
  </property>
  <property fmtid="{D5CDD505-2E9C-101B-9397-08002B2CF9AE}" pid="17" name="MSIP_Label_d347b247-e90e-43a3-9d7b-004f14ae6873_SiteId">
    <vt:lpwstr>76e3921f-489b-4b7e-9547-9ea297add9b5</vt:lpwstr>
  </property>
  <property fmtid="{D5CDD505-2E9C-101B-9397-08002B2CF9AE}" pid="18" name="MSIP_Label_d347b247-e90e-43a3-9d7b-004f14ae6873_ActionId">
    <vt:lpwstr>0edde52f-fa0a-4876-8ab0-1f7d0d8a587d</vt:lpwstr>
  </property>
  <property fmtid="{D5CDD505-2E9C-101B-9397-08002B2CF9AE}" pid="19" name="MSIP_Label_d347b247-e90e-43a3-9d7b-004f14ae6873_ContentBits">
    <vt:lpwstr>0</vt:lpwstr>
  </property>
</Properties>
</file>